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640" yWindow="0" windowWidth="19320" windowHeight="9700" activeTab="1"/>
  </bookViews>
  <sheets>
    <sheet name="INSTRUCTIONS" sheetId="6" r:id="rId1"/>
    <sheet name="NOVICE" sheetId="1" r:id="rId2"/>
    <sheet name="LIMITED" sheetId="7" r:id="rId3"/>
    <sheet name="INTERMEDIATE" sheetId="2" r:id="rId4"/>
    <sheet name="ADVANCED" sheetId="3" r:id="rId5"/>
    <sheet name="OPEN " sheetId="4" r:id="rId6"/>
    <sheet name="SUMMARY DATA" sheetId="5" state="hidden" r:id="rId7"/>
  </sheets>
  <definedNames>
    <definedName name="_xlnm.Print_Area" localSheetId="4">ADVANCED!$A$1:$Y$45</definedName>
    <definedName name="_xlnm.Print_Area" localSheetId="3">INTERMEDIATE!$A$1:$Y$45</definedName>
    <definedName name="_xlnm.Print_Area" localSheetId="2">LIMITED!$A$1:$Y$45</definedName>
    <definedName name="_xlnm.Print_Area" localSheetId="1">NOVICE!$A$1:$Y$45</definedName>
    <definedName name="_xlnm.Print_Area" localSheetId="5">'OPEN '!$A$1:$Y$45</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V3" i="3"/>
  <c r="V2"/>
  <c r="O3"/>
  <c r="O2"/>
  <c r="G3"/>
  <c r="G2"/>
  <c r="P12"/>
  <c r="P13"/>
  <c r="P14"/>
  <c r="P15"/>
  <c r="P16"/>
  <c r="P17"/>
  <c r="P18"/>
  <c r="P19"/>
  <c r="P20"/>
  <c r="P21"/>
  <c r="P22"/>
  <c r="P23"/>
  <c r="P24"/>
  <c r="P25"/>
  <c r="P26"/>
  <c r="P27"/>
  <c r="P28"/>
  <c r="P29"/>
  <c r="P30"/>
  <c r="P31"/>
  <c r="P32"/>
  <c r="P33"/>
  <c r="P34"/>
  <c r="P35"/>
  <c r="P36"/>
  <c r="P37"/>
  <c r="P38"/>
  <c r="P39"/>
  <c r="P40"/>
  <c r="P11"/>
  <c r="M12"/>
  <c r="M13"/>
  <c r="M14"/>
  <c r="M15"/>
  <c r="M16"/>
  <c r="M17"/>
  <c r="M18"/>
  <c r="M19"/>
  <c r="M20"/>
  <c r="M21"/>
  <c r="M22"/>
  <c r="M23"/>
  <c r="M24"/>
  <c r="M25"/>
  <c r="M26"/>
  <c r="M27"/>
  <c r="M28"/>
  <c r="M29"/>
  <c r="M30"/>
  <c r="M31"/>
  <c r="M32"/>
  <c r="M33"/>
  <c r="M34"/>
  <c r="M35"/>
  <c r="M36"/>
  <c r="M37"/>
  <c r="M38"/>
  <c r="M39"/>
  <c r="M40"/>
  <c r="M11"/>
  <c r="J12"/>
  <c r="J13"/>
  <c r="J14"/>
  <c r="J15"/>
  <c r="J16"/>
  <c r="J17"/>
  <c r="J18"/>
  <c r="J19"/>
  <c r="J20"/>
  <c r="J21"/>
  <c r="J22"/>
  <c r="J23"/>
  <c r="J24"/>
  <c r="J25"/>
  <c r="J26"/>
  <c r="J27"/>
  <c r="J28"/>
  <c r="J29"/>
  <c r="J30"/>
  <c r="J31"/>
  <c r="J32"/>
  <c r="J33"/>
  <c r="J34"/>
  <c r="J35"/>
  <c r="J36"/>
  <c r="J37"/>
  <c r="J38"/>
  <c r="J39"/>
  <c r="J40"/>
  <c r="J11"/>
  <c r="G12"/>
  <c r="G13"/>
  <c r="G14"/>
  <c r="G15"/>
  <c r="G16"/>
  <c r="G17"/>
  <c r="G18"/>
  <c r="G19"/>
  <c r="G20"/>
  <c r="G21"/>
  <c r="G22"/>
  <c r="G23"/>
  <c r="G24"/>
  <c r="G25"/>
  <c r="G26"/>
  <c r="G27"/>
  <c r="G28"/>
  <c r="G29"/>
  <c r="G30"/>
  <c r="G31"/>
  <c r="G32"/>
  <c r="G33"/>
  <c r="G34"/>
  <c r="G35"/>
  <c r="G36"/>
  <c r="G37"/>
  <c r="G38"/>
  <c r="G39"/>
  <c r="G40"/>
  <c r="G11"/>
  <c r="W40"/>
  <c r="T40"/>
  <c r="W39"/>
  <c r="T39"/>
  <c r="Y39"/>
  <c r="W38"/>
  <c r="T38"/>
  <c r="Y38"/>
  <c r="W37"/>
  <c r="T37"/>
  <c r="Y37"/>
  <c r="W36"/>
  <c r="T36"/>
  <c r="Y36"/>
  <c r="W35"/>
  <c r="T35"/>
  <c r="Y35"/>
  <c r="W34"/>
  <c r="T34"/>
  <c r="Y34"/>
  <c r="W33"/>
  <c r="T33"/>
  <c r="Y33"/>
  <c r="W32"/>
  <c r="T32"/>
  <c r="Y32"/>
  <c r="W31"/>
  <c r="T31"/>
  <c r="Y31"/>
  <c r="W30"/>
  <c r="T30"/>
  <c r="Y30"/>
  <c r="W29"/>
  <c r="T29"/>
  <c r="Y29"/>
  <c r="W28"/>
  <c r="T28"/>
  <c r="Y28"/>
  <c r="W27"/>
  <c r="T27"/>
  <c r="Y27"/>
  <c r="W26"/>
  <c r="T26"/>
  <c r="Y26"/>
  <c r="W25"/>
  <c r="T25"/>
  <c r="Y25"/>
  <c r="W24"/>
  <c r="T24"/>
  <c r="Y24"/>
  <c r="W23"/>
  <c r="T23"/>
  <c r="Y23"/>
  <c r="W22"/>
  <c r="T22"/>
  <c r="Y22"/>
  <c r="W21"/>
  <c r="T21"/>
  <c r="Y21"/>
  <c r="W20"/>
  <c r="T20"/>
  <c r="Y20"/>
  <c r="W19"/>
  <c r="T19"/>
  <c r="Y19"/>
  <c r="W18"/>
  <c r="T18"/>
  <c r="Y18"/>
  <c r="W17"/>
  <c r="T17"/>
  <c r="Y17"/>
  <c r="W16"/>
  <c r="T16"/>
  <c r="Y16"/>
  <c r="W15"/>
  <c r="T15"/>
  <c r="Y15"/>
  <c r="W14"/>
  <c r="T14"/>
  <c r="Y14"/>
  <c r="W13"/>
  <c r="T13"/>
  <c r="Y13"/>
  <c r="W12"/>
  <c r="T12"/>
  <c r="Y12"/>
  <c r="W11"/>
  <c r="X13"/>
  <c r="T11"/>
  <c r="U13"/>
  <c r="U40"/>
  <c r="U38"/>
  <c r="U36"/>
  <c r="U34"/>
  <c r="U32"/>
  <c r="U30"/>
  <c r="U28"/>
  <c r="U26"/>
  <c r="U24"/>
  <c r="U22"/>
  <c r="U20"/>
  <c r="U18"/>
  <c r="U16"/>
  <c r="U14"/>
  <c r="U12"/>
  <c r="U11"/>
  <c r="U39"/>
  <c r="U37"/>
  <c r="U35"/>
  <c r="U33"/>
  <c r="U31"/>
  <c r="U29"/>
  <c r="U27"/>
  <c r="U25"/>
  <c r="U23"/>
  <c r="U21"/>
  <c r="U19"/>
  <c r="U17"/>
  <c r="U15"/>
  <c r="X40"/>
  <c r="X38"/>
  <c r="X36"/>
  <c r="X34"/>
  <c r="X32"/>
  <c r="X30"/>
  <c r="X28"/>
  <c r="X26"/>
  <c r="X24"/>
  <c r="X22"/>
  <c r="X20"/>
  <c r="X18"/>
  <c r="X16"/>
  <c r="X14"/>
  <c r="X12"/>
  <c r="X11"/>
  <c r="X39"/>
  <c r="X37"/>
  <c r="X35"/>
  <c r="X33"/>
  <c r="X31"/>
  <c r="X29"/>
  <c r="X27"/>
  <c r="X25"/>
  <c r="X23"/>
  <c r="X21"/>
  <c r="X19"/>
  <c r="X17"/>
  <c r="X15"/>
  <c r="Y40"/>
  <c r="Y11"/>
  <c r="V3" i="2"/>
  <c r="V2"/>
  <c r="O3"/>
  <c r="O2"/>
  <c r="G3"/>
  <c r="G2"/>
  <c r="P12"/>
  <c r="P13"/>
  <c r="P14"/>
  <c r="P15"/>
  <c r="P16"/>
  <c r="P17"/>
  <c r="P18"/>
  <c r="P19"/>
  <c r="P20"/>
  <c r="P21"/>
  <c r="P22"/>
  <c r="P23"/>
  <c r="P24"/>
  <c r="P25"/>
  <c r="P26"/>
  <c r="P27"/>
  <c r="P28"/>
  <c r="P29"/>
  <c r="P30"/>
  <c r="P31"/>
  <c r="P32"/>
  <c r="P33"/>
  <c r="P34"/>
  <c r="P35"/>
  <c r="P36"/>
  <c r="P37"/>
  <c r="P38"/>
  <c r="P39"/>
  <c r="P40"/>
  <c r="P11"/>
  <c r="M12"/>
  <c r="M13"/>
  <c r="M14"/>
  <c r="M15"/>
  <c r="M16"/>
  <c r="M17"/>
  <c r="M18"/>
  <c r="M19"/>
  <c r="M20"/>
  <c r="M21"/>
  <c r="M22"/>
  <c r="M23"/>
  <c r="M24"/>
  <c r="M25"/>
  <c r="M26"/>
  <c r="M27"/>
  <c r="M28"/>
  <c r="M29"/>
  <c r="M30"/>
  <c r="M31"/>
  <c r="M32"/>
  <c r="M33"/>
  <c r="M34"/>
  <c r="M35"/>
  <c r="M36"/>
  <c r="M37"/>
  <c r="M38"/>
  <c r="M39"/>
  <c r="M40"/>
  <c r="M11"/>
  <c r="J40"/>
  <c r="J12"/>
  <c r="J13"/>
  <c r="J14"/>
  <c r="J15"/>
  <c r="J16"/>
  <c r="J17"/>
  <c r="J18"/>
  <c r="J19"/>
  <c r="J20"/>
  <c r="J21"/>
  <c r="J22"/>
  <c r="J23"/>
  <c r="J24"/>
  <c r="J25"/>
  <c r="J26"/>
  <c r="J27"/>
  <c r="J28"/>
  <c r="J29"/>
  <c r="J30"/>
  <c r="J31"/>
  <c r="J32"/>
  <c r="J33"/>
  <c r="J34"/>
  <c r="J35"/>
  <c r="J36"/>
  <c r="J37"/>
  <c r="J38"/>
  <c r="J39"/>
  <c r="J11"/>
  <c r="G12"/>
  <c r="G13"/>
  <c r="G14"/>
  <c r="G15"/>
  <c r="G16"/>
  <c r="G17"/>
  <c r="G18"/>
  <c r="G19"/>
  <c r="G20"/>
  <c r="G21"/>
  <c r="G22"/>
  <c r="G23"/>
  <c r="G24"/>
  <c r="G25"/>
  <c r="G26"/>
  <c r="G27"/>
  <c r="G28"/>
  <c r="G29"/>
  <c r="G30"/>
  <c r="G31"/>
  <c r="G32"/>
  <c r="G33"/>
  <c r="G34"/>
  <c r="G35"/>
  <c r="G36"/>
  <c r="G37"/>
  <c r="G38"/>
  <c r="G39"/>
  <c r="G40"/>
  <c r="G11"/>
  <c r="W40"/>
  <c r="T40"/>
  <c r="W39"/>
  <c r="T39"/>
  <c r="Y39"/>
  <c r="W38"/>
  <c r="T38"/>
  <c r="W37"/>
  <c r="T37"/>
  <c r="Y37"/>
  <c r="W36"/>
  <c r="T36"/>
  <c r="W35"/>
  <c r="T35"/>
  <c r="Y35"/>
  <c r="W34"/>
  <c r="T34"/>
  <c r="W33"/>
  <c r="T33"/>
  <c r="Y33"/>
  <c r="W32"/>
  <c r="T32"/>
  <c r="W31"/>
  <c r="T31"/>
  <c r="Y31"/>
  <c r="W30"/>
  <c r="T30"/>
  <c r="W29"/>
  <c r="T29"/>
  <c r="Y29"/>
  <c r="W28"/>
  <c r="T28"/>
  <c r="W27"/>
  <c r="T27"/>
  <c r="Y27"/>
  <c r="W26"/>
  <c r="T26"/>
  <c r="W25"/>
  <c r="T25"/>
  <c r="Y25"/>
  <c r="W24"/>
  <c r="T24"/>
  <c r="W23"/>
  <c r="T23"/>
  <c r="Y23"/>
  <c r="W22"/>
  <c r="T22"/>
  <c r="W21"/>
  <c r="T21"/>
  <c r="Y21"/>
  <c r="W20"/>
  <c r="T20"/>
  <c r="W19"/>
  <c r="T19"/>
  <c r="Y19"/>
  <c r="W18"/>
  <c r="T18"/>
  <c r="W17"/>
  <c r="T17"/>
  <c r="Y17"/>
  <c r="W16"/>
  <c r="T16"/>
  <c r="W15"/>
  <c r="T15"/>
  <c r="Y15"/>
  <c r="W14"/>
  <c r="T14"/>
  <c r="W13"/>
  <c r="T13"/>
  <c r="Y13"/>
  <c r="W12"/>
  <c r="T12"/>
  <c r="W11"/>
  <c r="X12"/>
  <c r="T11"/>
  <c r="Y11"/>
  <c r="U11"/>
  <c r="U39"/>
  <c r="U37"/>
  <c r="U35"/>
  <c r="U33"/>
  <c r="U31"/>
  <c r="U29"/>
  <c r="U27"/>
  <c r="U25"/>
  <c r="U23"/>
  <c r="U21"/>
  <c r="U19"/>
  <c r="U17"/>
  <c r="U15"/>
  <c r="U13"/>
  <c r="U40"/>
  <c r="U38"/>
  <c r="U36"/>
  <c r="U34"/>
  <c r="U32"/>
  <c r="U30"/>
  <c r="U28"/>
  <c r="U26"/>
  <c r="U24"/>
  <c r="U22"/>
  <c r="U20"/>
  <c r="U18"/>
  <c r="U16"/>
  <c r="U14"/>
  <c r="U12"/>
  <c r="X11"/>
  <c r="X39"/>
  <c r="X37"/>
  <c r="X35"/>
  <c r="X33"/>
  <c r="X31"/>
  <c r="X29"/>
  <c r="X27"/>
  <c r="X25"/>
  <c r="X23"/>
  <c r="X21"/>
  <c r="X19"/>
  <c r="X17"/>
  <c r="X15"/>
  <c r="X13"/>
  <c r="X40"/>
  <c r="X38"/>
  <c r="X36"/>
  <c r="X34"/>
  <c r="X32"/>
  <c r="X30"/>
  <c r="X28"/>
  <c r="X26"/>
  <c r="X24"/>
  <c r="X22"/>
  <c r="X20"/>
  <c r="X18"/>
  <c r="X16"/>
  <c r="X14"/>
  <c r="Y12"/>
  <c r="Y14"/>
  <c r="Y16"/>
  <c r="Y18"/>
  <c r="Y20"/>
  <c r="Y22"/>
  <c r="Y24"/>
  <c r="Y26"/>
  <c r="Y28"/>
  <c r="Y30"/>
  <c r="Y32"/>
  <c r="Y34"/>
  <c r="Y36"/>
  <c r="Y38"/>
  <c r="Y40"/>
  <c r="V3" i="7"/>
  <c r="V2"/>
  <c r="O3"/>
  <c r="O2"/>
  <c r="G3"/>
  <c r="G2"/>
  <c r="T40"/>
  <c r="Y40"/>
  <c r="W40"/>
  <c r="W11"/>
  <c r="W12"/>
  <c r="W13"/>
  <c r="W14"/>
  <c r="W15"/>
  <c r="W16"/>
  <c r="W17"/>
  <c r="W18"/>
  <c r="W19"/>
  <c r="W20"/>
  <c r="W21"/>
  <c r="W22"/>
  <c r="W23"/>
  <c r="W24"/>
  <c r="W25"/>
  <c r="W26"/>
  <c r="W27"/>
  <c r="W28"/>
  <c r="W29"/>
  <c r="W30"/>
  <c r="W31"/>
  <c r="W32"/>
  <c r="W33"/>
  <c r="W34"/>
  <c r="W35"/>
  <c r="W36"/>
  <c r="W37"/>
  <c r="W38"/>
  <c r="W39"/>
  <c r="X40"/>
  <c r="T11"/>
  <c r="T12"/>
  <c r="T13"/>
  <c r="T14"/>
  <c r="T15"/>
  <c r="T16"/>
  <c r="T17"/>
  <c r="T18"/>
  <c r="T19"/>
  <c r="T20"/>
  <c r="T21"/>
  <c r="T22"/>
  <c r="T23"/>
  <c r="T24"/>
  <c r="T25"/>
  <c r="T26"/>
  <c r="T27"/>
  <c r="T28"/>
  <c r="T29"/>
  <c r="T30"/>
  <c r="T31"/>
  <c r="T32"/>
  <c r="T33"/>
  <c r="T34"/>
  <c r="T35"/>
  <c r="T36"/>
  <c r="T37"/>
  <c r="T38"/>
  <c r="T39"/>
  <c r="U40"/>
  <c r="P40"/>
  <c r="M40"/>
  <c r="J40"/>
  <c r="G40"/>
  <c r="Y39"/>
  <c r="X39"/>
  <c r="U39"/>
  <c r="P39"/>
  <c r="M39"/>
  <c r="J39"/>
  <c r="G39"/>
  <c r="Y38"/>
  <c r="X38"/>
  <c r="U38"/>
  <c r="P38"/>
  <c r="M38"/>
  <c r="J38"/>
  <c r="G38"/>
  <c r="Y37"/>
  <c r="X37"/>
  <c r="U37"/>
  <c r="P37"/>
  <c r="M37"/>
  <c r="J37"/>
  <c r="G37"/>
  <c r="Y36"/>
  <c r="X36"/>
  <c r="U36"/>
  <c r="P36"/>
  <c r="M36"/>
  <c r="J36"/>
  <c r="G36"/>
  <c r="Y35"/>
  <c r="X35"/>
  <c r="U35"/>
  <c r="P35"/>
  <c r="M35"/>
  <c r="J35"/>
  <c r="G35"/>
  <c r="Y34"/>
  <c r="X34"/>
  <c r="U34"/>
  <c r="P34"/>
  <c r="M34"/>
  <c r="J34"/>
  <c r="G34"/>
  <c r="Y33"/>
  <c r="X33"/>
  <c r="U33"/>
  <c r="P33"/>
  <c r="M33"/>
  <c r="J33"/>
  <c r="G33"/>
  <c r="Y32"/>
  <c r="X32"/>
  <c r="U32"/>
  <c r="P32"/>
  <c r="M32"/>
  <c r="J32"/>
  <c r="G32"/>
  <c r="Y31"/>
  <c r="X31"/>
  <c r="U31"/>
  <c r="P31"/>
  <c r="M31"/>
  <c r="J31"/>
  <c r="G31"/>
  <c r="Y30"/>
  <c r="X30"/>
  <c r="U30"/>
  <c r="P30"/>
  <c r="M30"/>
  <c r="J30"/>
  <c r="G30"/>
  <c r="Y29"/>
  <c r="X29"/>
  <c r="U29"/>
  <c r="P29"/>
  <c r="M29"/>
  <c r="J29"/>
  <c r="G29"/>
  <c r="Y28"/>
  <c r="X28"/>
  <c r="U28"/>
  <c r="P28"/>
  <c r="M28"/>
  <c r="J28"/>
  <c r="G28"/>
  <c r="Y27"/>
  <c r="X27"/>
  <c r="U27"/>
  <c r="P27"/>
  <c r="M27"/>
  <c r="J27"/>
  <c r="G27"/>
  <c r="Y26"/>
  <c r="X26"/>
  <c r="U26"/>
  <c r="P26"/>
  <c r="M26"/>
  <c r="J26"/>
  <c r="G26"/>
  <c r="Y25"/>
  <c r="X25"/>
  <c r="U25"/>
  <c r="P25"/>
  <c r="M25"/>
  <c r="J25"/>
  <c r="G25"/>
  <c r="Y24"/>
  <c r="X24"/>
  <c r="U24"/>
  <c r="P24"/>
  <c r="M24"/>
  <c r="J24"/>
  <c r="G24"/>
  <c r="Y23"/>
  <c r="X23"/>
  <c r="U23"/>
  <c r="P23"/>
  <c r="M23"/>
  <c r="J23"/>
  <c r="G23"/>
  <c r="Y22"/>
  <c r="X22"/>
  <c r="U22"/>
  <c r="P22"/>
  <c r="M22"/>
  <c r="J22"/>
  <c r="G22"/>
  <c r="Y21"/>
  <c r="X21"/>
  <c r="U21"/>
  <c r="P21"/>
  <c r="M21"/>
  <c r="J21"/>
  <c r="G21"/>
  <c r="Y20"/>
  <c r="X20"/>
  <c r="U20"/>
  <c r="P20"/>
  <c r="M20"/>
  <c r="J20"/>
  <c r="G20"/>
  <c r="Y19"/>
  <c r="X19"/>
  <c r="U19"/>
  <c r="P19"/>
  <c r="M19"/>
  <c r="J19"/>
  <c r="G19"/>
  <c r="Y18"/>
  <c r="X18"/>
  <c r="U18"/>
  <c r="P18"/>
  <c r="M18"/>
  <c r="J18"/>
  <c r="G18"/>
  <c r="Y17"/>
  <c r="X17"/>
  <c r="U17"/>
  <c r="P17"/>
  <c r="M17"/>
  <c r="J17"/>
  <c r="G17"/>
  <c r="Y16"/>
  <c r="X16"/>
  <c r="U16"/>
  <c r="P16"/>
  <c r="M16"/>
  <c r="J16"/>
  <c r="G16"/>
  <c r="Y15"/>
  <c r="X15"/>
  <c r="U15"/>
  <c r="P15"/>
  <c r="J15"/>
  <c r="G15"/>
  <c r="Y14"/>
  <c r="X14"/>
  <c r="U14"/>
  <c r="P14"/>
  <c r="M14"/>
  <c r="G14"/>
  <c r="Y13"/>
  <c r="X13"/>
  <c r="U13"/>
  <c r="P13"/>
  <c r="M13"/>
  <c r="J13"/>
  <c r="G13"/>
  <c r="Y12"/>
  <c r="X12"/>
  <c r="U12"/>
  <c r="P12"/>
  <c r="M12"/>
  <c r="J12"/>
  <c r="G12"/>
  <c r="Y11"/>
  <c r="X11"/>
  <c r="U11"/>
  <c r="P11"/>
  <c r="M11"/>
  <c r="J11"/>
  <c r="G11"/>
  <c r="P12" i="1"/>
  <c r="P13"/>
  <c r="P14"/>
  <c r="P16"/>
  <c r="P17"/>
  <c r="P18"/>
  <c r="P19"/>
  <c r="P20"/>
  <c r="P21"/>
  <c r="P22"/>
  <c r="P23"/>
  <c r="P24"/>
  <c r="P25"/>
  <c r="P26"/>
  <c r="P27"/>
  <c r="P28"/>
  <c r="P29"/>
  <c r="P30"/>
  <c r="P31"/>
  <c r="P32"/>
  <c r="P33"/>
  <c r="P34"/>
  <c r="P35"/>
  <c r="P36"/>
  <c r="P37"/>
  <c r="P38"/>
  <c r="P39"/>
  <c r="P40"/>
  <c r="P11"/>
  <c r="M12"/>
  <c r="M13"/>
  <c r="M14"/>
  <c r="M15"/>
  <c r="M16"/>
  <c r="M17"/>
  <c r="M18"/>
  <c r="M19"/>
  <c r="M20"/>
  <c r="M21"/>
  <c r="M22"/>
  <c r="M23"/>
  <c r="M24"/>
  <c r="M25"/>
  <c r="M26"/>
  <c r="M27"/>
  <c r="M28"/>
  <c r="M29"/>
  <c r="M30"/>
  <c r="M31"/>
  <c r="M32"/>
  <c r="M33"/>
  <c r="M34"/>
  <c r="M35"/>
  <c r="M36"/>
  <c r="M37"/>
  <c r="M38"/>
  <c r="M39"/>
  <c r="M40"/>
  <c r="M11"/>
  <c r="J12"/>
  <c r="J13"/>
  <c r="J14"/>
  <c r="J15"/>
  <c r="J16"/>
  <c r="J17"/>
  <c r="J18"/>
  <c r="J19"/>
  <c r="J20"/>
  <c r="J21"/>
  <c r="J22"/>
  <c r="J23"/>
  <c r="J24"/>
  <c r="J25"/>
  <c r="J26"/>
  <c r="J27"/>
  <c r="J28"/>
  <c r="J29"/>
  <c r="J30"/>
  <c r="J31"/>
  <c r="J32"/>
  <c r="J33"/>
  <c r="J34"/>
  <c r="J35"/>
  <c r="J36"/>
  <c r="J37"/>
  <c r="J38"/>
  <c r="J39"/>
  <c r="J40"/>
  <c r="J11"/>
  <c r="G12"/>
  <c r="G13"/>
  <c r="G14"/>
  <c r="G15"/>
  <c r="G16"/>
  <c r="G17"/>
  <c r="G18"/>
  <c r="G19"/>
  <c r="G20"/>
  <c r="G21"/>
  <c r="G22"/>
  <c r="G23"/>
  <c r="G24"/>
  <c r="G25"/>
  <c r="G26"/>
  <c r="G27"/>
  <c r="G28"/>
  <c r="G29"/>
  <c r="G30"/>
  <c r="G31"/>
  <c r="G32"/>
  <c r="G33"/>
  <c r="G34"/>
  <c r="G35"/>
  <c r="G36"/>
  <c r="G37"/>
  <c r="G38"/>
  <c r="G39"/>
  <c r="G40"/>
  <c r="G11"/>
  <c r="T11"/>
  <c r="Y11"/>
  <c r="W11"/>
  <c r="W18"/>
  <c r="T18"/>
  <c r="W17"/>
  <c r="T17"/>
  <c r="Y17"/>
  <c r="W16"/>
  <c r="T16"/>
  <c r="W15"/>
  <c r="T15"/>
  <c r="Y15"/>
  <c r="W14"/>
  <c r="T14"/>
  <c r="W13"/>
  <c r="T13"/>
  <c r="Y13"/>
  <c r="W12"/>
  <c r="T12"/>
  <c r="T20"/>
  <c r="W20"/>
  <c r="Y20"/>
  <c r="T21"/>
  <c r="W21"/>
  <c r="Y21"/>
  <c r="T22"/>
  <c r="W22"/>
  <c r="Y22"/>
  <c r="T23"/>
  <c r="W23"/>
  <c r="Y23"/>
  <c r="T24"/>
  <c r="W24"/>
  <c r="Y24"/>
  <c r="T25"/>
  <c r="W25"/>
  <c r="Y25"/>
  <c r="T26"/>
  <c r="W26"/>
  <c r="Y26"/>
  <c r="T27"/>
  <c r="W27"/>
  <c r="Y27"/>
  <c r="T28"/>
  <c r="W28"/>
  <c r="Y28"/>
  <c r="T29"/>
  <c r="W29"/>
  <c r="Y29"/>
  <c r="T30"/>
  <c r="W30"/>
  <c r="Y30"/>
  <c r="T31"/>
  <c r="W31"/>
  <c r="Y31"/>
  <c r="T32"/>
  <c r="W32"/>
  <c r="Y32"/>
  <c r="T33"/>
  <c r="W33"/>
  <c r="Y33"/>
  <c r="T34"/>
  <c r="W34"/>
  <c r="Y34"/>
  <c r="T35"/>
  <c r="W35"/>
  <c r="Y35"/>
  <c r="T36"/>
  <c r="W36"/>
  <c r="Y36"/>
  <c r="T37"/>
  <c r="W37"/>
  <c r="Y37"/>
  <c r="T38"/>
  <c r="W38"/>
  <c r="Y38"/>
  <c r="T39"/>
  <c r="W39"/>
  <c r="Y39"/>
  <c r="T40"/>
  <c r="W40"/>
  <c r="W19"/>
  <c r="T19"/>
  <c r="Y40"/>
  <c r="U40"/>
  <c r="U38"/>
  <c r="U36"/>
  <c r="U34"/>
  <c r="U32"/>
  <c r="U30"/>
  <c r="U28"/>
  <c r="U26"/>
  <c r="U24"/>
  <c r="U22"/>
  <c r="U20"/>
  <c r="U18"/>
  <c r="U16"/>
  <c r="U14"/>
  <c r="U12"/>
  <c r="U11"/>
  <c r="U39"/>
  <c r="U37"/>
  <c r="U35"/>
  <c r="U33"/>
  <c r="U31"/>
  <c r="U29"/>
  <c r="U27"/>
  <c r="U25"/>
  <c r="U23"/>
  <c r="U21"/>
  <c r="U19"/>
  <c r="U17"/>
  <c r="U15"/>
  <c r="U13"/>
  <c r="X40"/>
  <c r="X38"/>
  <c r="X36"/>
  <c r="X34"/>
  <c r="X32"/>
  <c r="X30"/>
  <c r="X28"/>
  <c r="X26"/>
  <c r="X24"/>
  <c r="X22"/>
  <c r="X20"/>
  <c r="X18"/>
  <c r="X14"/>
  <c r="X12"/>
  <c r="X11"/>
  <c r="X39"/>
  <c r="X37"/>
  <c r="X35"/>
  <c r="X33"/>
  <c r="X31"/>
  <c r="X29"/>
  <c r="X27"/>
  <c r="X25"/>
  <c r="X23"/>
  <c r="X21"/>
  <c r="X19"/>
  <c r="X17"/>
  <c r="Y12"/>
  <c r="Y14"/>
  <c r="Y16"/>
  <c r="Y18"/>
  <c r="Y19"/>
  <c r="V3" i="4"/>
  <c r="V2"/>
  <c r="O3"/>
  <c r="O2"/>
  <c r="G3"/>
  <c r="G2"/>
  <c r="P12"/>
  <c r="P13"/>
  <c r="P14"/>
  <c r="P15"/>
  <c r="P16"/>
  <c r="P17"/>
  <c r="P18"/>
  <c r="P19"/>
  <c r="P20"/>
  <c r="P21"/>
  <c r="P22"/>
  <c r="P23"/>
  <c r="P24"/>
  <c r="P25"/>
  <c r="P26"/>
  <c r="P27"/>
  <c r="P28"/>
  <c r="P29"/>
  <c r="P30"/>
  <c r="P31"/>
  <c r="P32"/>
  <c r="P33"/>
  <c r="P34"/>
  <c r="P35"/>
  <c r="P36"/>
  <c r="P37"/>
  <c r="P38"/>
  <c r="P39"/>
  <c r="P40"/>
  <c r="P11"/>
  <c r="M12"/>
  <c r="M13"/>
  <c r="M14"/>
  <c r="M15"/>
  <c r="M16"/>
  <c r="M17"/>
  <c r="M18"/>
  <c r="M19"/>
  <c r="M20"/>
  <c r="M21"/>
  <c r="M22"/>
  <c r="M23"/>
  <c r="M24"/>
  <c r="M25"/>
  <c r="M26"/>
  <c r="M27"/>
  <c r="M28"/>
  <c r="M29"/>
  <c r="M30"/>
  <c r="M31"/>
  <c r="M32"/>
  <c r="M33"/>
  <c r="M34"/>
  <c r="M35"/>
  <c r="M36"/>
  <c r="M37"/>
  <c r="M38"/>
  <c r="M39"/>
  <c r="M40"/>
  <c r="M11"/>
  <c r="J12"/>
  <c r="J13"/>
  <c r="J14"/>
  <c r="J15"/>
  <c r="J16"/>
  <c r="J17"/>
  <c r="J18"/>
  <c r="J19"/>
  <c r="J20"/>
  <c r="J21"/>
  <c r="J22"/>
  <c r="J23"/>
  <c r="J24"/>
  <c r="J25"/>
  <c r="J26"/>
  <c r="J27"/>
  <c r="J28"/>
  <c r="J29"/>
  <c r="J30"/>
  <c r="J31"/>
  <c r="J32"/>
  <c r="J33"/>
  <c r="J34"/>
  <c r="J35"/>
  <c r="J36"/>
  <c r="J37"/>
  <c r="J38"/>
  <c r="J39"/>
  <c r="J40"/>
  <c r="J11"/>
  <c r="G12"/>
  <c r="G13"/>
  <c r="G14"/>
  <c r="G15"/>
  <c r="G16"/>
  <c r="G17"/>
  <c r="G18"/>
  <c r="G19"/>
  <c r="G20"/>
  <c r="G21"/>
  <c r="G22"/>
  <c r="G23"/>
  <c r="G24"/>
  <c r="G25"/>
  <c r="G26"/>
  <c r="G27"/>
  <c r="G28"/>
  <c r="G29"/>
  <c r="G30"/>
  <c r="G31"/>
  <c r="G32"/>
  <c r="G33"/>
  <c r="G34"/>
  <c r="G35"/>
  <c r="G36"/>
  <c r="G37"/>
  <c r="G38"/>
  <c r="G39"/>
  <c r="G40"/>
  <c r="G11"/>
  <c r="W40"/>
  <c r="T40"/>
  <c r="W39"/>
  <c r="T39"/>
  <c r="Y39"/>
  <c r="W38"/>
  <c r="T38"/>
  <c r="W37"/>
  <c r="T37"/>
  <c r="Y37"/>
  <c r="W36"/>
  <c r="T36"/>
  <c r="W35"/>
  <c r="T35"/>
  <c r="Y35"/>
  <c r="W34"/>
  <c r="T34"/>
  <c r="W33"/>
  <c r="T33"/>
  <c r="Y33"/>
  <c r="W32"/>
  <c r="T32"/>
  <c r="W31"/>
  <c r="T31"/>
  <c r="Y31"/>
  <c r="W30"/>
  <c r="T30"/>
  <c r="W29"/>
  <c r="T29"/>
  <c r="Y29"/>
  <c r="W28"/>
  <c r="T28"/>
  <c r="W27"/>
  <c r="T27"/>
  <c r="Y27"/>
  <c r="W26"/>
  <c r="T26"/>
  <c r="W25"/>
  <c r="T25"/>
  <c r="Y25"/>
  <c r="W24"/>
  <c r="T24"/>
  <c r="W23"/>
  <c r="T23"/>
  <c r="Y23"/>
  <c r="W22"/>
  <c r="T22"/>
  <c r="W21"/>
  <c r="T21"/>
  <c r="Y21"/>
  <c r="W20"/>
  <c r="T20"/>
  <c r="W19"/>
  <c r="T19"/>
  <c r="Y19"/>
  <c r="W18"/>
  <c r="T18"/>
  <c r="W17"/>
  <c r="T17"/>
  <c r="Y17"/>
  <c r="W16"/>
  <c r="T16"/>
  <c r="W15"/>
  <c r="T15"/>
  <c r="Y15"/>
  <c r="W14"/>
  <c r="T14"/>
  <c r="W13"/>
  <c r="T13"/>
  <c r="Y13"/>
  <c r="W12"/>
  <c r="T12"/>
  <c r="W11"/>
  <c r="X11"/>
  <c r="T11"/>
  <c r="Y11"/>
  <c r="X12"/>
  <c r="X14"/>
  <c r="X16"/>
  <c r="X18"/>
  <c r="X20"/>
  <c r="X22"/>
  <c r="X24"/>
  <c r="X26"/>
  <c r="X27"/>
  <c r="X28"/>
  <c r="X29"/>
  <c r="X30"/>
  <c r="X31"/>
  <c r="X32"/>
  <c r="X33"/>
  <c r="X35"/>
  <c r="X36"/>
  <c r="X37"/>
  <c r="X38"/>
  <c r="X39"/>
  <c r="X40"/>
  <c r="X13"/>
  <c r="X15"/>
  <c r="X17"/>
  <c r="X19"/>
  <c r="X21"/>
  <c r="X23"/>
  <c r="X25"/>
  <c r="X34"/>
  <c r="U12"/>
  <c r="U40"/>
  <c r="U14"/>
  <c r="U16"/>
  <c r="U18"/>
  <c r="U20"/>
  <c r="U22"/>
  <c r="U24"/>
  <c r="U26"/>
  <c r="U28"/>
  <c r="U30"/>
  <c r="U32"/>
  <c r="U34"/>
  <c r="U36"/>
  <c r="U38"/>
  <c r="U11"/>
  <c r="U39"/>
  <c r="U37"/>
  <c r="U35"/>
  <c r="U33"/>
  <c r="U31"/>
  <c r="U29"/>
  <c r="U27"/>
  <c r="U25"/>
  <c r="U23"/>
  <c r="U21"/>
  <c r="U19"/>
  <c r="U17"/>
  <c r="U15"/>
  <c r="U13"/>
  <c r="Y12"/>
  <c r="Y14"/>
  <c r="Y16"/>
  <c r="Y18"/>
  <c r="Y20"/>
  <c r="Y22"/>
  <c r="Y24"/>
  <c r="Y26"/>
  <c r="Y28"/>
  <c r="Y30"/>
  <c r="Y32"/>
  <c r="Y34"/>
  <c r="Y36"/>
  <c r="Y38"/>
  <c r="Y40"/>
  <c r="B24" i="5"/>
  <c r="B25"/>
  <c r="B26"/>
  <c r="B27"/>
  <c r="B28"/>
  <c r="B29"/>
  <c r="B30"/>
  <c r="B31"/>
  <c r="B32"/>
  <c r="B23"/>
  <c r="B18"/>
  <c r="B19"/>
  <c r="B20"/>
  <c r="B21"/>
  <c r="B22"/>
  <c r="Q24"/>
  <c r="Q25"/>
  <c r="Q26"/>
  <c r="Q27"/>
  <c r="Q28"/>
  <c r="Q29"/>
  <c r="Q30"/>
  <c r="Q31"/>
  <c r="Q32"/>
  <c r="O24"/>
  <c r="O25"/>
  <c r="O26"/>
  <c r="O27"/>
  <c r="O28"/>
  <c r="O29"/>
  <c r="O30"/>
  <c r="O31"/>
  <c r="O32"/>
  <c r="O23"/>
  <c r="M24"/>
  <c r="M25"/>
  <c r="M26"/>
  <c r="M27"/>
  <c r="M28"/>
  <c r="M29"/>
  <c r="M30"/>
  <c r="M31"/>
  <c r="M32"/>
  <c r="M23"/>
  <c r="K24"/>
  <c r="K25"/>
  <c r="K26"/>
  <c r="K27"/>
  <c r="K28"/>
  <c r="K29"/>
  <c r="K30"/>
  <c r="K31"/>
  <c r="K32"/>
  <c r="K23"/>
  <c r="I24"/>
  <c r="I25"/>
  <c r="I26"/>
  <c r="I27"/>
  <c r="I28"/>
  <c r="I29"/>
  <c r="I30"/>
  <c r="I31"/>
  <c r="I32"/>
  <c r="I23"/>
  <c r="F24"/>
  <c r="F25"/>
  <c r="F26"/>
  <c r="F27"/>
  <c r="F28"/>
  <c r="F29"/>
  <c r="F30"/>
  <c r="F31"/>
  <c r="F32"/>
  <c r="F23"/>
  <c r="E24"/>
  <c r="E25"/>
  <c r="E26"/>
  <c r="E27"/>
  <c r="E28"/>
  <c r="E29"/>
  <c r="E30"/>
  <c r="E31"/>
  <c r="E32"/>
  <c r="E23"/>
  <c r="D24"/>
  <c r="D25"/>
  <c r="D26"/>
  <c r="D27"/>
  <c r="D28"/>
  <c r="D29"/>
  <c r="D30"/>
  <c r="D31"/>
  <c r="D32"/>
  <c r="D23"/>
  <c r="C24"/>
  <c r="C25"/>
  <c r="C26"/>
  <c r="C27"/>
  <c r="C28"/>
  <c r="C29"/>
  <c r="C30"/>
  <c r="C31"/>
  <c r="C32"/>
  <c r="C23"/>
  <c r="Q23"/>
  <c r="B64"/>
  <c r="C64"/>
  <c r="D64"/>
  <c r="E64"/>
  <c r="I64"/>
  <c r="K64"/>
  <c r="M64"/>
  <c r="O64"/>
  <c r="B65"/>
  <c r="C65"/>
  <c r="D65"/>
  <c r="E65"/>
  <c r="I65"/>
  <c r="K65"/>
  <c r="M65"/>
  <c r="O65"/>
  <c r="B66"/>
  <c r="C66"/>
  <c r="D66"/>
  <c r="E66"/>
  <c r="I66"/>
  <c r="K66"/>
  <c r="M66"/>
  <c r="O66"/>
  <c r="B67"/>
  <c r="C67"/>
  <c r="D67"/>
  <c r="E67"/>
  <c r="I67"/>
  <c r="K67"/>
  <c r="M67"/>
  <c r="O67"/>
  <c r="B68"/>
  <c r="C68"/>
  <c r="D68"/>
  <c r="E68"/>
  <c r="I68"/>
  <c r="K68"/>
  <c r="M68"/>
  <c r="O68"/>
  <c r="B69"/>
  <c r="C69"/>
  <c r="D69"/>
  <c r="E69"/>
  <c r="I69"/>
  <c r="K69"/>
  <c r="M69"/>
  <c r="O69"/>
  <c r="B70"/>
  <c r="C70"/>
  <c r="D70"/>
  <c r="E70"/>
  <c r="I70"/>
  <c r="K70"/>
  <c r="M70"/>
  <c r="O70"/>
  <c r="B71"/>
  <c r="C71"/>
  <c r="D71"/>
  <c r="E71"/>
  <c r="I71"/>
  <c r="K71"/>
  <c r="M71"/>
  <c r="O71"/>
  <c r="B72"/>
  <c r="C72"/>
  <c r="D72"/>
  <c r="E72"/>
  <c r="I72"/>
  <c r="K72"/>
  <c r="M72"/>
  <c r="O72"/>
  <c r="B73"/>
  <c r="C73"/>
  <c r="D73"/>
  <c r="E73"/>
  <c r="I73"/>
  <c r="K73"/>
  <c r="M73"/>
  <c r="O73"/>
  <c r="B74"/>
  <c r="C74"/>
  <c r="D74"/>
  <c r="E74"/>
  <c r="I74"/>
  <c r="K74"/>
  <c r="M74"/>
  <c r="O74"/>
  <c r="B75"/>
  <c r="C75"/>
  <c r="D75"/>
  <c r="E75"/>
  <c r="I75"/>
  <c r="K75"/>
  <c r="M75"/>
  <c r="O75"/>
  <c r="B76"/>
  <c r="C76"/>
  <c r="D76"/>
  <c r="E76"/>
  <c r="I76"/>
  <c r="K76"/>
  <c r="M76"/>
  <c r="O76"/>
  <c r="B77"/>
  <c r="C77"/>
  <c r="D77"/>
  <c r="E77"/>
  <c r="I77"/>
  <c r="K77"/>
  <c r="M77"/>
  <c r="O77"/>
  <c r="B78"/>
  <c r="C78"/>
  <c r="D78"/>
  <c r="E78"/>
  <c r="I78"/>
  <c r="K78"/>
  <c r="M78"/>
  <c r="O78"/>
  <c r="B79"/>
  <c r="C79"/>
  <c r="D79"/>
  <c r="E79"/>
  <c r="I79"/>
  <c r="K79"/>
  <c r="M79"/>
  <c r="O79"/>
  <c r="B80"/>
  <c r="C80"/>
  <c r="D80"/>
  <c r="E80"/>
  <c r="I80"/>
  <c r="K80"/>
  <c r="M80"/>
  <c r="O80"/>
  <c r="B81"/>
  <c r="C81"/>
  <c r="D81"/>
  <c r="E81"/>
  <c r="I81"/>
  <c r="K81"/>
  <c r="M81"/>
  <c r="O81"/>
  <c r="B82"/>
  <c r="C82"/>
  <c r="D82"/>
  <c r="E82"/>
  <c r="I82"/>
  <c r="K82"/>
  <c r="M82"/>
  <c r="O82"/>
  <c r="B83"/>
  <c r="C83"/>
  <c r="D83"/>
  <c r="E83"/>
  <c r="I83"/>
  <c r="K83"/>
  <c r="M83"/>
  <c r="O83"/>
  <c r="B84"/>
  <c r="C84"/>
  <c r="D84"/>
  <c r="E84"/>
  <c r="I84"/>
  <c r="K84"/>
  <c r="M84"/>
  <c r="O84"/>
  <c r="B85"/>
  <c r="C85"/>
  <c r="D85"/>
  <c r="E85"/>
  <c r="I85"/>
  <c r="K85"/>
  <c r="M85"/>
  <c r="O85"/>
  <c r="B86"/>
  <c r="C86"/>
  <c r="D86"/>
  <c r="E86"/>
  <c r="I86"/>
  <c r="K86"/>
  <c r="M86"/>
  <c r="O86"/>
  <c r="B87"/>
  <c r="C87"/>
  <c r="D87"/>
  <c r="E87"/>
  <c r="I87"/>
  <c r="K87"/>
  <c r="M87"/>
  <c r="O87"/>
  <c r="B88"/>
  <c r="C88"/>
  <c r="D88"/>
  <c r="E88"/>
  <c r="I88"/>
  <c r="K88"/>
  <c r="M88"/>
  <c r="O88"/>
  <c r="B89"/>
  <c r="C89"/>
  <c r="D89"/>
  <c r="E89"/>
  <c r="I89"/>
  <c r="K89"/>
  <c r="M89"/>
  <c r="O89"/>
  <c r="B90"/>
  <c r="C90"/>
  <c r="D90"/>
  <c r="E90"/>
  <c r="I90"/>
  <c r="K90"/>
  <c r="M90"/>
  <c r="O90"/>
  <c r="B91"/>
  <c r="C91"/>
  <c r="D91"/>
  <c r="E91"/>
  <c r="I91"/>
  <c r="K91"/>
  <c r="M91"/>
  <c r="O91"/>
  <c r="B92"/>
  <c r="C92"/>
  <c r="D92"/>
  <c r="E92"/>
  <c r="I92"/>
  <c r="K92"/>
  <c r="M92"/>
  <c r="O92"/>
  <c r="O63"/>
  <c r="M63"/>
  <c r="K63"/>
  <c r="I63"/>
  <c r="E63"/>
  <c r="D63"/>
  <c r="C63"/>
  <c r="B63"/>
  <c r="B62"/>
  <c r="B34"/>
  <c r="C34"/>
  <c r="D34"/>
  <c r="E34"/>
  <c r="I34"/>
  <c r="K34"/>
  <c r="M34"/>
  <c r="O34"/>
  <c r="B35"/>
  <c r="C35"/>
  <c r="D35"/>
  <c r="E35"/>
  <c r="I35"/>
  <c r="K35"/>
  <c r="M35"/>
  <c r="O35"/>
  <c r="B36"/>
  <c r="C36"/>
  <c r="D36"/>
  <c r="E36"/>
  <c r="I36"/>
  <c r="K36"/>
  <c r="M36"/>
  <c r="O36"/>
  <c r="B37"/>
  <c r="C37"/>
  <c r="D37"/>
  <c r="E37"/>
  <c r="I37"/>
  <c r="K37"/>
  <c r="M37"/>
  <c r="O37"/>
  <c r="B38"/>
  <c r="C38"/>
  <c r="D38"/>
  <c r="E38"/>
  <c r="I38"/>
  <c r="K38"/>
  <c r="M38"/>
  <c r="O38"/>
  <c r="B39"/>
  <c r="C39"/>
  <c r="D39"/>
  <c r="E39"/>
  <c r="I39"/>
  <c r="K39"/>
  <c r="M39"/>
  <c r="O39"/>
  <c r="B40"/>
  <c r="C40"/>
  <c r="D40"/>
  <c r="E40"/>
  <c r="I40"/>
  <c r="K40"/>
  <c r="M40"/>
  <c r="O40"/>
  <c r="B41"/>
  <c r="C41"/>
  <c r="D41"/>
  <c r="E41"/>
  <c r="I41"/>
  <c r="K41"/>
  <c r="M41"/>
  <c r="O41"/>
  <c r="B42"/>
  <c r="C42"/>
  <c r="D42"/>
  <c r="E42"/>
  <c r="I42"/>
  <c r="K42"/>
  <c r="M42"/>
  <c r="O42"/>
  <c r="B43"/>
  <c r="C43"/>
  <c r="D43"/>
  <c r="E43"/>
  <c r="I43"/>
  <c r="K43"/>
  <c r="M43"/>
  <c r="O43"/>
  <c r="B44"/>
  <c r="C44"/>
  <c r="D44"/>
  <c r="E44"/>
  <c r="I44"/>
  <c r="K44"/>
  <c r="M44"/>
  <c r="O44"/>
  <c r="B45"/>
  <c r="C45"/>
  <c r="D45"/>
  <c r="E45"/>
  <c r="I45"/>
  <c r="K45"/>
  <c r="M45"/>
  <c r="O45"/>
  <c r="B46"/>
  <c r="C46"/>
  <c r="D46"/>
  <c r="E46"/>
  <c r="I46"/>
  <c r="K46"/>
  <c r="M46"/>
  <c r="O46"/>
  <c r="B47"/>
  <c r="C47"/>
  <c r="D47"/>
  <c r="E47"/>
  <c r="I47"/>
  <c r="K47"/>
  <c r="M47"/>
  <c r="O47"/>
  <c r="B48"/>
  <c r="C48"/>
  <c r="D48"/>
  <c r="E48"/>
  <c r="I48"/>
  <c r="K48"/>
  <c r="M48"/>
  <c r="O48"/>
  <c r="B49"/>
  <c r="C49"/>
  <c r="D49"/>
  <c r="E49"/>
  <c r="I49"/>
  <c r="K49"/>
  <c r="M49"/>
  <c r="O49"/>
  <c r="B50"/>
  <c r="C50"/>
  <c r="D50"/>
  <c r="E50"/>
  <c r="I50"/>
  <c r="K50"/>
  <c r="M50"/>
  <c r="O50"/>
  <c r="B51"/>
  <c r="C51"/>
  <c r="D51"/>
  <c r="E51"/>
  <c r="I51"/>
  <c r="K51"/>
  <c r="M51"/>
  <c r="O51"/>
  <c r="B52"/>
  <c r="C52"/>
  <c r="D52"/>
  <c r="E52"/>
  <c r="I52"/>
  <c r="K52"/>
  <c r="M52"/>
  <c r="O52"/>
  <c r="B53"/>
  <c r="C53"/>
  <c r="D53"/>
  <c r="E53"/>
  <c r="I53"/>
  <c r="K53"/>
  <c r="M53"/>
  <c r="O53"/>
  <c r="B54"/>
  <c r="C54"/>
  <c r="D54"/>
  <c r="E54"/>
  <c r="I54"/>
  <c r="K54"/>
  <c r="M54"/>
  <c r="O54"/>
  <c r="B55"/>
  <c r="C55"/>
  <c r="D55"/>
  <c r="E55"/>
  <c r="I55"/>
  <c r="K55"/>
  <c r="M55"/>
  <c r="O55"/>
  <c r="B56"/>
  <c r="C56"/>
  <c r="D56"/>
  <c r="E56"/>
  <c r="I56"/>
  <c r="K56"/>
  <c r="M56"/>
  <c r="O56"/>
  <c r="B57"/>
  <c r="C57"/>
  <c r="D57"/>
  <c r="E57"/>
  <c r="I57"/>
  <c r="K57"/>
  <c r="M57"/>
  <c r="O57"/>
  <c r="B58"/>
  <c r="C58"/>
  <c r="D58"/>
  <c r="E58"/>
  <c r="I58"/>
  <c r="K58"/>
  <c r="M58"/>
  <c r="O58"/>
  <c r="B59"/>
  <c r="C59"/>
  <c r="D59"/>
  <c r="E59"/>
  <c r="I59"/>
  <c r="K59"/>
  <c r="M59"/>
  <c r="O59"/>
  <c r="B60"/>
  <c r="C60"/>
  <c r="D60"/>
  <c r="E60"/>
  <c r="I60"/>
  <c r="K60"/>
  <c r="M60"/>
  <c r="O60"/>
  <c r="B61"/>
  <c r="C61"/>
  <c r="D61"/>
  <c r="E61"/>
  <c r="I61"/>
  <c r="K61"/>
  <c r="M61"/>
  <c r="O61"/>
  <c r="C62"/>
  <c r="D62"/>
  <c r="E62"/>
  <c r="I62"/>
  <c r="K62"/>
  <c r="M62"/>
  <c r="O62"/>
  <c r="O33"/>
  <c r="K33"/>
  <c r="M33"/>
  <c r="I33"/>
  <c r="D33"/>
  <c r="E33"/>
  <c r="C33"/>
  <c r="B33"/>
  <c r="O4"/>
  <c r="O5"/>
  <c r="O6"/>
  <c r="O7"/>
  <c r="O8"/>
  <c r="O9"/>
  <c r="O10"/>
  <c r="O11"/>
  <c r="O12"/>
  <c r="O13"/>
  <c r="O14"/>
  <c r="O15"/>
  <c r="O16"/>
  <c r="O17"/>
  <c r="O18"/>
  <c r="O19"/>
  <c r="O20"/>
  <c r="O21"/>
  <c r="O22"/>
  <c r="M4"/>
  <c r="M5"/>
  <c r="M6"/>
  <c r="M7"/>
  <c r="M8"/>
  <c r="M9"/>
  <c r="M10"/>
  <c r="M11"/>
  <c r="M12"/>
  <c r="M13"/>
  <c r="M14"/>
  <c r="M15"/>
  <c r="M16"/>
  <c r="M17"/>
  <c r="M18"/>
  <c r="M19"/>
  <c r="M20"/>
  <c r="M21"/>
  <c r="M22"/>
  <c r="K4"/>
  <c r="K5"/>
  <c r="K6"/>
  <c r="K7"/>
  <c r="K8"/>
  <c r="K9"/>
  <c r="K10"/>
  <c r="K11"/>
  <c r="K12"/>
  <c r="K13"/>
  <c r="K14"/>
  <c r="K15"/>
  <c r="K16"/>
  <c r="K17"/>
  <c r="K18"/>
  <c r="K19"/>
  <c r="K20"/>
  <c r="K21"/>
  <c r="K22"/>
  <c r="I4"/>
  <c r="I5"/>
  <c r="I6"/>
  <c r="I7"/>
  <c r="I8"/>
  <c r="I9"/>
  <c r="I10"/>
  <c r="I11"/>
  <c r="I12"/>
  <c r="I13"/>
  <c r="I14"/>
  <c r="I15"/>
  <c r="I16"/>
  <c r="I17"/>
  <c r="I18"/>
  <c r="I19"/>
  <c r="I20"/>
  <c r="I21"/>
  <c r="I22"/>
  <c r="O3"/>
  <c r="M3"/>
  <c r="K3"/>
  <c r="I3"/>
  <c r="C4"/>
  <c r="D4"/>
  <c r="E4"/>
  <c r="C5"/>
  <c r="D5"/>
  <c r="E5"/>
  <c r="C6"/>
  <c r="D6"/>
  <c r="E6"/>
  <c r="C7"/>
  <c r="D7"/>
  <c r="E7"/>
  <c r="C8"/>
  <c r="D8"/>
  <c r="E8"/>
  <c r="C9"/>
  <c r="D9"/>
  <c r="E9"/>
  <c r="C10"/>
  <c r="D10"/>
  <c r="E10"/>
  <c r="C11"/>
  <c r="D11"/>
  <c r="E11"/>
  <c r="C12"/>
  <c r="D12"/>
  <c r="E12"/>
  <c r="C13"/>
  <c r="D13"/>
  <c r="E13"/>
  <c r="C14"/>
  <c r="D14"/>
  <c r="E14"/>
  <c r="C15"/>
  <c r="D15"/>
  <c r="E15"/>
  <c r="C16"/>
  <c r="D16"/>
  <c r="E16"/>
  <c r="C17"/>
  <c r="D17"/>
  <c r="E17"/>
  <c r="C18"/>
  <c r="D18"/>
  <c r="E18"/>
  <c r="C19"/>
  <c r="D19"/>
  <c r="E19"/>
  <c r="C20"/>
  <c r="D20"/>
  <c r="E20"/>
  <c r="C21"/>
  <c r="D21"/>
  <c r="E21"/>
  <c r="C22"/>
  <c r="D22"/>
  <c r="E22"/>
  <c r="E3"/>
  <c r="D3"/>
  <c r="C3"/>
  <c r="B4"/>
  <c r="B5"/>
  <c r="B6"/>
  <c r="B7"/>
  <c r="B8"/>
  <c r="B9"/>
  <c r="B10"/>
  <c r="B11"/>
  <c r="B12"/>
  <c r="B13"/>
  <c r="B14"/>
  <c r="B15"/>
  <c r="B16"/>
  <c r="B17"/>
  <c r="B3"/>
  <c r="H30"/>
  <c r="H27"/>
  <c r="H25"/>
  <c r="H23"/>
  <c r="H21"/>
  <c r="H19"/>
  <c r="H17"/>
  <c r="H14"/>
  <c r="H12"/>
  <c r="H8"/>
  <c r="H6"/>
  <c r="H4"/>
  <c r="F92"/>
  <c r="Q92"/>
  <c r="F91"/>
  <c r="F90"/>
  <c r="F89"/>
  <c r="F88"/>
  <c r="F87"/>
  <c r="F86"/>
  <c r="F85"/>
  <c r="F84"/>
  <c r="F83"/>
  <c r="F82"/>
  <c r="F81"/>
  <c r="F80"/>
  <c r="F79"/>
  <c r="F78"/>
  <c r="F77"/>
  <c r="F76"/>
  <c r="F75"/>
  <c r="F74"/>
  <c r="F73"/>
  <c r="F72"/>
  <c r="F71"/>
  <c r="F70"/>
  <c r="F69"/>
  <c r="F68"/>
  <c r="F67"/>
  <c r="F66"/>
  <c r="F65"/>
  <c r="F64"/>
  <c r="F62"/>
  <c r="Q62"/>
  <c r="F61"/>
  <c r="F60"/>
  <c r="Q60"/>
  <c r="F59"/>
  <c r="F58"/>
  <c r="Q58"/>
  <c r="F57"/>
  <c r="F56"/>
  <c r="Q56"/>
  <c r="F55"/>
  <c r="F54"/>
  <c r="Q54"/>
  <c r="F53"/>
  <c r="F52"/>
  <c r="Q52"/>
  <c r="F51"/>
  <c r="F50"/>
  <c r="Q50"/>
  <c r="F49"/>
  <c r="F48"/>
  <c r="Q48"/>
  <c r="F47"/>
  <c r="F46"/>
  <c r="Q46"/>
  <c r="F45"/>
  <c r="F44"/>
  <c r="Q44"/>
  <c r="F43"/>
  <c r="F42"/>
  <c r="Q42"/>
  <c r="F41"/>
  <c r="F40"/>
  <c r="Q40"/>
  <c r="F39"/>
  <c r="F38"/>
  <c r="Q38"/>
  <c r="F37"/>
  <c r="F36"/>
  <c r="Q36"/>
  <c r="F35"/>
  <c r="F34"/>
  <c r="Q34"/>
  <c r="F10"/>
  <c r="Q10"/>
  <c r="G10"/>
  <c r="F9"/>
  <c r="F8"/>
  <c r="Q8"/>
  <c r="G8"/>
  <c r="F7"/>
  <c r="F6"/>
  <c r="Q6"/>
  <c r="G6"/>
  <c r="F5"/>
  <c r="F4"/>
  <c r="Q4"/>
  <c r="G4"/>
  <c r="Q12"/>
  <c r="F12"/>
  <c r="Q13"/>
  <c r="G13"/>
  <c r="F13"/>
  <c r="Q14"/>
  <c r="F14"/>
  <c r="Q15"/>
  <c r="G15"/>
  <c r="F15"/>
  <c r="Q16"/>
  <c r="F16"/>
  <c r="Q17"/>
  <c r="G17"/>
  <c r="F17"/>
  <c r="Q18"/>
  <c r="F18"/>
  <c r="Q19"/>
  <c r="G19"/>
  <c r="F19"/>
  <c r="Q20"/>
  <c r="F20"/>
  <c r="Q21"/>
  <c r="G21"/>
  <c r="F21"/>
  <c r="Q22"/>
  <c r="G22"/>
  <c r="F22"/>
  <c r="G25"/>
  <c r="G27"/>
  <c r="G29"/>
  <c r="G31"/>
  <c r="F11"/>
  <c r="Q11"/>
  <c r="G11"/>
  <c r="H28"/>
  <c r="H26"/>
  <c r="H24"/>
  <c r="H22"/>
  <c r="H20"/>
  <c r="H18"/>
  <c r="H15"/>
  <c r="H13"/>
  <c r="H11"/>
  <c r="H7"/>
  <c r="H5"/>
  <c r="G30"/>
  <c r="G28"/>
  <c r="G26"/>
  <c r="G24"/>
  <c r="G20"/>
  <c r="G18"/>
  <c r="G14"/>
  <c r="G12"/>
  <c r="H31"/>
  <c r="H29"/>
  <c r="H9"/>
  <c r="H3"/>
  <c r="H10"/>
  <c r="H16"/>
  <c r="G16"/>
  <c r="Q91"/>
  <c r="Q90"/>
  <c r="Q89"/>
  <c r="Q88"/>
  <c r="Q87"/>
  <c r="Q86"/>
  <c r="Q85"/>
  <c r="Q84"/>
  <c r="Q83"/>
  <c r="Q82"/>
  <c r="Q81"/>
  <c r="Q80"/>
  <c r="Q79"/>
  <c r="Q78"/>
  <c r="Q77"/>
  <c r="Q76"/>
  <c r="Q75"/>
  <c r="Q74"/>
  <c r="Q73"/>
  <c r="Q72"/>
  <c r="Q71"/>
  <c r="Q70"/>
  <c r="Q69"/>
  <c r="Q68"/>
  <c r="Q67"/>
  <c r="Q66"/>
  <c r="Q65"/>
  <c r="Q64"/>
  <c r="Q9"/>
  <c r="G9"/>
  <c r="Q7"/>
  <c r="G7"/>
  <c r="Q5"/>
  <c r="G5"/>
  <c r="Q61"/>
  <c r="G61"/>
  <c r="Q59"/>
  <c r="Q57"/>
  <c r="G57"/>
  <c r="Q55"/>
  <c r="Q53"/>
  <c r="G53"/>
  <c r="Q51"/>
  <c r="Q49"/>
  <c r="G49"/>
  <c r="Q47"/>
  <c r="Q45"/>
  <c r="G45"/>
  <c r="Q43"/>
  <c r="Q41"/>
  <c r="G41"/>
  <c r="Q39"/>
  <c r="Q37"/>
  <c r="G37"/>
  <c r="Q35"/>
  <c r="G32"/>
  <c r="Q3"/>
  <c r="G3"/>
  <c r="F3"/>
  <c r="G62"/>
  <c r="G92"/>
  <c r="H92"/>
  <c r="F63"/>
  <c r="Q63"/>
  <c r="G63"/>
  <c r="H32"/>
  <c r="H33"/>
  <c r="G60"/>
  <c r="G59"/>
  <c r="G58"/>
  <c r="G56"/>
  <c r="G55"/>
  <c r="G54"/>
  <c r="G52"/>
  <c r="G51"/>
  <c r="G50"/>
  <c r="G48"/>
  <c r="G47"/>
  <c r="G46"/>
  <c r="G44"/>
  <c r="G43"/>
  <c r="G42"/>
  <c r="G40"/>
  <c r="G39"/>
  <c r="G38"/>
  <c r="G36"/>
  <c r="G35"/>
  <c r="G34"/>
  <c r="H91"/>
  <c r="H90"/>
  <c r="H89"/>
  <c r="H88"/>
  <c r="H87"/>
  <c r="H86"/>
  <c r="H85"/>
  <c r="H84"/>
  <c r="H83"/>
  <c r="H82"/>
  <c r="H81"/>
  <c r="H80"/>
  <c r="H79"/>
  <c r="H78"/>
  <c r="H77"/>
  <c r="H76"/>
  <c r="H75"/>
  <c r="H74"/>
  <c r="H73"/>
  <c r="H72"/>
  <c r="H71"/>
  <c r="H70"/>
  <c r="H69"/>
  <c r="H68"/>
  <c r="H67"/>
  <c r="H66"/>
  <c r="H65"/>
  <c r="H64"/>
  <c r="G91"/>
  <c r="G90"/>
  <c r="G89"/>
  <c r="G88"/>
  <c r="G87"/>
  <c r="G86"/>
  <c r="G85"/>
  <c r="G84"/>
  <c r="G83"/>
  <c r="G82"/>
  <c r="G81"/>
  <c r="G80"/>
  <c r="G79"/>
  <c r="G78"/>
  <c r="G77"/>
  <c r="G76"/>
  <c r="G75"/>
  <c r="G74"/>
  <c r="G73"/>
  <c r="G72"/>
  <c r="G71"/>
  <c r="G70"/>
  <c r="G69"/>
  <c r="G68"/>
  <c r="G67"/>
  <c r="G66"/>
  <c r="G65"/>
  <c r="G64"/>
  <c r="H63"/>
  <c r="H62"/>
  <c r="H61"/>
  <c r="H60"/>
  <c r="H59"/>
  <c r="H58"/>
  <c r="H57"/>
  <c r="H56"/>
  <c r="H55"/>
  <c r="H54"/>
  <c r="H53"/>
  <c r="H52"/>
  <c r="H51"/>
  <c r="H50"/>
  <c r="H49"/>
  <c r="H48"/>
  <c r="H47"/>
  <c r="H46"/>
  <c r="H45"/>
  <c r="H44"/>
  <c r="H43"/>
  <c r="H42"/>
  <c r="H41"/>
  <c r="H40"/>
  <c r="H39"/>
  <c r="H38"/>
  <c r="H37"/>
  <c r="H36"/>
  <c r="H35"/>
  <c r="H34"/>
  <c r="F33"/>
  <c r="Q33"/>
  <c r="G33"/>
  <c r="G23"/>
</calcChain>
</file>

<file path=xl/sharedStrings.xml><?xml version="1.0" encoding="utf-8"?>
<sst xmlns="http://schemas.openxmlformats.org/spreadsheetml/2006/main" count="660" uniqueCount="155">
  <si>
    <t>RT CH_PTS</t>
  </si>
  <si>
    <t>CN Score</t>
  </si>
  <si>
    <t>CN CH_PTS</t>
  </si>
  <si>
    <t xml:space="preserve"> horses_____ Max of______  CH Points</t>
  </si>
  <si>
    <t>NOV</t>
  </si>
  <si>
    <t>LIMITED</t>
  </si>
  <si>
    <t>ADV</t>
  </si>
  <si>
    <t>Placement Points based on number of horses in class</t>
  </si>
  <si>
    <t>Number of Horses</t>
  </si>
  <si>
    <t>1st Place</t>
  </si>
  <si>
    <t>2nd Place</t>
  </si>
  <si>
    <t>3rd Place</t>
  </si>
  <si>
    <t>4th Place</t>
  </si>
  <si>
    <t>5th Place</t>
  </si>
  <si>
    <t>6th Place</t>
  </si>
  <si>
    <t>7th Place</t>
  </si>
  <si>
    <t>8th Place</t>
  </si>
  <si>
    <t>9th Place</t>
  </si>
  <si>
    <t>10th Place</t>
  </si>
  <si>
    <t>Before sending scoresheet to office</t>
  </si>
  <si>
    <t xml:space="preserve">The rest will be filled in for you </t>
  </si>
  <si>
    <t>Please remember your judges must be certified and have their dues paid before we can count your points.</t>
  </si>
  <si>
    <t>LTD</t>
  </si>
  <si>
    <t>INT</t>
  </si>
  <si>
    <t>2013 EVENT RESULT SUMMARY</t>
  </si>
  <si>
    <t xml:space="preserve">1.)  Check to make sure all data is correct and all columns are filled in.  The office cannot record the points if everything is not filled in. </t>
  </si>
  <si>
    <t>3.)  E-mail scoresheet to office as an EXCEL file. This saves time for the office and your scores will be posted to the website sooner.</t>
  </si>
  <si>
    <t>Landau</t>
  </si>
  <si>
    <t>Linda Jo</t>
  </si>
  <si>
    <t>Cmon Yeller</t>
  </si>
  <si>
    <t>Janetka</t>
  </si>
  <si>
    <t>Gena</t>
  </si>
  <si>
    <t>Froghorn Leghorn</t>
  </si>
  <si>
    <t>Siitari</t>
  </si>
  <si>
    <t>Stephany</t>
  </si>
  <si>
    <t>SLJ Ruby Slippers</t>
  </si>
  <si>
    <t>Johnson</t>
  </si>
  <si>
    <t>Shelly</t>
  </si>
  <si>
    <t>Unbranded</t>
  </si>
  <si>
    <t>Hackett</t>
  </si>
  <si>
    <t>Genna</t>
  </si>
  <si>
    <t>Pistols Slidin Angel</t>
  </si>
  <si>
    <t>Hoffman</t>
  </si>
  <si>
    <t>Bridget</t>
  </si>
  <si>
    <t>Slytly Winchester</t>
  </si>
  <si>
    <t>Sonnenberg</t>
  </si>
  <si>
    <t>Deb</t>
  </si>
  <si>
    <t>Honest as Carl</t>
  </si>
  <si>
    <t>Henderson</t>
  </si>
  <si>
    <t>Vicki</t>
  </si>
  <si>
    <t>Tatanka</t>
  </si>
  <si>
    <t>Schwert</t>
  </si>
  <si>
    <t>Tammy</t>
  </si>
  <si>
    <t>Doodlebug</t>
  </si>
  <si>
    <t>Eisenman</t>
  </si>
  <si>
    <t>Sue</t>
  </si>
  <si>
    <t>DLB Smart Blue Bars</t>
  </si>
  <si>
    <t>Vita</t>
  </si>
  <si>
    <t>Marty</t>
  </si>
  <si>
    <t>Billy</t>
  </si>
  <si>
    <t>Knapp</t>
  </si>
  <si>
    <t>Roger</t>
  </si>
  <si>
    <t>Easy Rocket Doc</t>
  </si>
  <si>
    <t>Del</t>
  </si>
  <si>
    <t>Mr. Chex</t>
  </si>
  <si>
    <t>Seeland</t>
  </si>
  <si>
    <t>Cletus</t>
  </si>
  <si>
    <t>Cooper</t>
  </si>
  <si>
    <t>JoLynn</t>
  </si>
  <si>
    <t>Salley</t>
  </si>
  <si>
    <t>Hodnefield</t>
  </si>
  <si>
    <t>Sherri</t>
  </si>
  <si>
    <t>Cash</t>
  </si>
  <si>
    <t>Proctor</t>
  </si>
  <si>
    <t>7/21/2013</t>
  </si>
  <si>
    <t>Russ Ratkowski</t>
  </si>
  <si>
    <t>Michael Saterback</t>
  </si>
  <si>
    <t>Gillet</t>
  </si>
  <si>
    <t>Jenni</t>
  </si>
  <si>
    <t>Dusty</t>
  </si>
  <si>
    <t>Stevenson</t>
    <phoneticPr fontId="25" type="noConversion"/>
  </si>
  <si>
    <r>
      <t xml:space="preserve">2.)  Check for any 0 scores. </t>
    </r>
    <r>
      <rPr>
        <b/>
        <u/>
        <sz val="12"/>
        <color theme="1"/>
        <rFont val="Calibri"/>
        <family val="2"/>
        <scheme val="minor"/>
      </rPr>
      <t>IF</t>
    </r>
    <r>
      <rPr>
        <b/>
        <sz val="12"/>
        <color theme="1"/>
        <rFont val="Calibri"/>
        <family val="2"/>
        <scheme val="minor"/>
      </rPr>
      <t xml:space="preserve"> there is a 0 score please comment so the office knows if the horse/rider team participated in the class or not.</t>
    </r>
  </si>
  <si>
    <r>
      <rPr>
        <b/>
        <u/>
        <sz val="11"/>
        <color theme="1"/>
        <rFont val="Calibri"/>
        <family val="2"/>
        <scheme val="minor"/>
      </rPr>
      <t>IF</t>
    </r>
    <r>
      <rPr>
        <b/>
        <sz val="11"/>
        <color theme="1"/>
        <rFont val="Calibri"/>
        <family val="2"/>
        <scheme val="minor"/>
      </rPr>
      <t xml:space="preserve"> they are not certified it is YOUR responsibility to make sure they become certified.</t>
    </r>
  </si>
  <si>
    <r>
      <rPr>
        <b/>
        <u/>
        <sz val="11"/>
        <color theme="1"/>
        <rFont val="Calibri"/>
        <family val="2"/>
        <scheme val="minor"/>
      </rPr>
      <t>IF</t>
    </r>
    <r>
      <rPr>
        <b/>
        <sz val="11"/>
        <color theme="1"/>
        <rFont val="Calibri"/>
        <family val="2"/>
        <scheme val="minor"/>
      </rPr>
      <t xml:space="preserve"> their dues aren't paid you may take them out of their check for judging your show.</t>
    </r>
  </si>
  <si>
    <t>2.)  Record all scores</t>
  </si>
  <si>
    <t>3.)  Calculate Placement Points based on the table above.</t>
  </si>
  <si>
    <t>1 - Roping Cow (Int./Adv.)</t>
  </si>
  <si>
    <t>2 - Box Cow (&amp; drive to other end, LTD)</t>
  </si>
  <si>
    <t>3 - First Lead Change</t>
  </si>
  <si>
    <t>4 - Spin</t>
  </si>
  <si>
    <t>The spreadsheet pages are set to print on Legal (14") paper.  If you need to print on Letter (11") paper go to the "Page Layout" tab and click "Size" and change to Letter.</t>
  </si>
  <si>
    <t>Judge's Name:</t>
  </si>
  <si>
    <t>Classes Judged:</t>
  </si>
  <si>
    <r>
      <t xml:space="preserve">1.)  Fill in the event information (event name, date, clinician names, etc.) on the </t>
    </r>
    <r>
      <rPr>
        <b/>
        <u/>
        <sz val="14"/>
        <color theme="1"/>
        <rFont val="Calibri"/>
        <family val="2"/>
        <scheme val="minor"/>
      </rPr>
      <t>Novice</t>
    </r>
    <r>
      <rPr>
        <b/>
        <sz val="14"/>
        <color theme="1"/>
        <rFont val="Calibri"/>
        <family val="2"/>
        <scheme val="minor"/>
      </rPr>
      <t xml:space="preserve"> page, Excel will populate to the other pages.</t>
    </r>
  </si>
  <si>
    <t>Ranch</t>
  </si>
  <si>
    <t>Working</t>
  </si>
  <si>
    <t xml:space="preserve">Ranch </t>
  </si>
  <si>
    <t>Total</t>
  </si>
  <si>
    <t xml:space="preserve">Event </t>
  </si>
  <si>
    <t>Conformation</t>
  </si>
  <si>
    <t>Riding</t>
  </si>
  <si>
    <t>Cutting</t>
  </si>
  <si>
    <t>Trail</t>
  </si>
  <si>
    <t>Placement</t>
  </si>
  <si>
    <t>All</t>
  </si>
  <si>
    <t>Score</t>
  </si>
  <si>
    <t>Place</t>
  </si>
  <si>
    <t>Place-</t>
  </si>
  <si>
    <t>Points</t>
  </si>
  <si>
    <t>Around</t>
  </si>
  <si>
    <t>ment</t>
  </si>
  <si>
    <t>Back No.</t>
  </si>
  <si>
    <t>First Name</t>
  </si>
  <si>
    <t>Last Name</t>
  </si>
  <si>
    <t>Registered Horse Name</t>
  </si>
  <si>
    <t>Division</t>
  </si>
  <si>
    <t>BALANCE</t>
  </si>
  <si>
    <t>1- Structural Correctness</t>
  </si>
  <si>
    <t>1 - Extended Trot</t>
  </si>
  <si>
    <t>1 - Penning</t>
  </si>
  <si>
    <t>1 - Drag log</t>
  </si>
  <si>
    <t xml:space="preserve">Tie  Breakers = </t>
  </si>
  <si>
    <t>2 - Balance</t>
  </si>
  <si>
    <t>2 - Transition down lope/walk/stop</t>
  </si>
  <si>
    <t>2 - Working Center of arena</t>
  </si>
  <si>
    <t>2 - Ground tie/bridle/pick-up legs</t>
  </si>
  <si>
    <t>3 - Ranch Cutting</t>
  </si>
  <si>
    <t>3 - Transition to lope/lope</t>
  </si>
  <si>
    <t>3 -Cut from Herd</t>
  </si>
  <si>
    <t>3 - Gate</t>
  </si>
  <si>
    <t>STRUCT</t>
  </si>
  <si>
    <t>TOTAL</t>
  </si>
  <si>
    <t>SCORE</t>
  </si>
  <si>
    <t xml:space="preserve">Working Ranch Score </t>
  </si>
  <si>
    <t>Event</t>
  </si>
  <si>
    <t>Division:</t>
  </si>
  <si>
    <t>Event Name:</t>
  </si>
  <si>
    <t>Event Date:</t>
  </si>
  <si>
    <t>and then use WR Tie-Breakers</t>
  </si>
  <si>
    <t>OPEN</t>
  </si>
  <si>
    <t>ADVANCED</t>
  </si>
  <si>
    <t>INTERMEDIATE</t>
  </si>
  <si>
    <t>NOVICE</t>
  </si>
  <si>
    <t>Count</t>
  </si>
  <si>
    <t>Horses Name</t>
  </si>
  <si>
    <t>Total plc pts</t>
  </si>
  <si>
    <t>Total Score</t>
  </si>
  <si>
    <t>Assignment Score</t>
  </si>
  <si>
    <t>RR Score</t>
  </si>
  <si>
    <t>RR CH_PTS</t>
  </si>
  <si>
    <t>WR Score</t>
  </si>
  <si>
    <t>WR CH_PTS</t>
  </si>
  <si>
    <t xml:space="preserve"> CT Score</t>
  </si>
  <si>
    <t>CT CH_PTS</t>
  </si>
  <si>
    <t>RT Score</t>
  </si>
</sst>
</file>

<file path=xl/styles.xml><?xml version="1.0" encoding="utf-8"?>
<styleSheet xmlns="http://schemas.openxmlformats.org/spreadsheetml/2006/main">
  <numFmts count="1">
    <numFmt numFmtId="164" formatCode="0.000"/>
  </numFmts>
  <fonts count="26">
    <font>
      <sz val="11"/>
      <color theme="1"/>
      <name val="Calibri"/>
      <family val="2"/>
      <scheme val="minor"/>
    </font>
    <font>
      <b/>
      <sz val="12"/>
      <name val="Times New Roman"/>
      <family val="1"/>
    </font>
    <font>
      <sz val="12"/>
      <name val="Times New Roman"/>
      <family val="1"/>
    </font>
    <font>
      <sz val="12"/>
      <color indexed="8"/>
      <name val="Times New Roman"/>
      <family val="1"/>
    </font>
    <font>
      <b/>
      <sz val="12"/>
      <color indexed="8"/>
      <name val="Times New Roman"/>
      <family val="1"/>
    </font>
    <font>
      <b/>
      <sz val="14"/>
      <name val="Times New Roman"/>
      <family val="1"/>
    </font>
    <font>
      <sz val="14"/>
      <color indexed="8"/>
      <name val="Times New Roman"/>
      <family val="1"/>
    </font>
    <font>
      <sz val="16"/>
      <color indexed="8"/>
      <name val="Times New Roman"/>
      <family val="1"/>
    </font>
    <font>
      <sz val="10"/>
      <color theme="1"/>
      <name val="Calibri"/>
      <family val="2"/>
      <scheme val="minor"/>
    </font>
    <font>
      <u/>
      <sz val="11"/>
      <color theme="10"/>
      <name val="Calibri"/>
      <family val="2"/>
      <scheme val="minor"/>
    </font>
    <font>
      <u/>
      <sz val="11"/>
      <color theme="11"/>
      <name val="Calibri"/>
      <family val="2"/>
      <scheme val="minor"/>
    </font>
    <font>
      <b/>
      <sz val="18"/>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6"/>
      <name val="Times New Roman"/>
      <family val="1"/>
    </font>
    <font>
      <b/>
      <u/>
      <sz val="12"/>
      <color theme="1"/>
      <name val="Calibri"/>
      <family val="2"/>
      <scheme val="minor"/>
    </font>
    <font>
      <b/>
      <u/>
      <sz val="11"/>
      <color theme="1"/>
      <name val="Calibri"/>
      <family val="2"/>
      <scheme val="minor"/>
    </font>
    <font>
      <sz val="10"/>
      <name val="Times New Roman"/>
      <family val="1"/>
    </font>
    <font>
      <sz val="10"/>
      <color indexed="8"/>
      <name val="Times New Roman"/>
      <family val="1"/>
    </font>
    <font>
      <sz val="10"/>
      <color indexed="8"/>
      <name val="Times New Roman"/>
      <family val="1"/>
    </font>
    <font>
      <b/>
      <u/>
      <sz val="14"/>
      <color theme="1"/>
      <name val="Calibri"/>
      <family val="2"/>
      <scheme val="minor"/>
    </font>
    <font>
      <b/>
      <sz val="11"/>
      <color indexed="8"/>
      <name val="Arial"/>
      <family val="2"/>
    </font>
    <font>
      <sz val="11"/>
      <color indexed="8"/>
      <name val="Arial"/>
      <family val="2"/>
    </font>
    <font>
      <sz val="9"/>
      <name val="Times New Roman"/>
      <family val="1"/>
    </font>
    <font>
      <sz val="8"/>
      <name val="Times"/>
    </font>
  </fonts>
  <fills count="1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3F9A7"/>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indexed="10"/>
        <bgColor indexed="64"/>
      </patternFill>
    </fill>
    <fill>
      <patternFill patternType="solid">
        <fgColor indexed="13"/>
        <bgColor indexed="64"/>
      </patternFill>
    </fill>
    <fill>
      <patternFill patternType="solid">
        <fgColor indexed="45"/>
        <bgColor indexed="64"/>
      </patternFill>
    </fill>
  </fills>
  <borders count="76">
    <border>
      <left/>
      <right/>
      <top/>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double">
        <color indexed="8"/>
      </right>
      <top style="thin">
        <color indexed="8"/>
      </top>
      <bottom/>
      <diagonal/>
    </border>
    <border>
      <left/>
      <right style="double">
        <color indexed="8"/>
      </right>
      <top style="thin">
        <color indexed="8"/>
      </top>
      <bottom/>
      <diagonal/>
    </border>
    <border>
      <left/>
      <right/>
      <top style="thin">
        <color indexed="8"/>
      </top>
      <bottom/>
      <diagonal/>
    </border>
    <border>
      <left style="double">
        <color indexed="8"/>
      </left>
      <right/>
      <top/>
      <bottom/>
      <diagonal/>
    </border>
    <border>
      <left style="double">
        <color indexed="8"/>
      </left>
      <right style="thin">
        <color indexed="8"/>
      </right>
      <top/>
      <bottom/>
      <diagonal/>
    </border>
    <border>
      <left style="thin">
        <color indexed="8"/>
      </left>
      <right style="thin">
        <color indexed="8"/>
      </right>
      <top/>
      <bottom/>
      <diagonal/>
    </border>
    <border>
      <left style="thin">
        <color indexed="8"/>
      </left>
      <right style="double">
        <color indexed="8"/>
      </right>
      <top/>
      <bottom/>
      <diagonal/>
    </border>
    <border>
      <left/>
      <right style="double">
        <color indexed="8"/>
      </right>
      <top/>
      <bottom style="thin">
        <color indexed="8"/>
      </bottom>
      <diagonal/>
    </border>
    <border>
      <left style="double">
        <color indexed="8"/>
      </left>
      <right style="double">
        <color indexed="8"/>
      </right>
      <top/>
      <bottom style="thin">
        <color indexed="8"/>
      </bottom>
      <diagonal/>
    </border>
    <border>
      <left/>
      <right/>
      <top/>
      <bottom style="thin">
        <color indexed="8"/>
      </bottom>
      <diagonal/>
    </border>
    <border>
      <left/>
      <right style="double">
        <color indexed="8"/>
      </right>
      <top/>
      <bottom/>
      <diagonal/>
    </border>
    <border>
      <left/>
      <right/>
      <top/>
      <bottom style="double">
        <color indexed="8"/>
      </bottom>
      <diagonal/>
    </border>
    <border>
      <left style="double">
        <color indexed="8"/>
      </left>
      <right/>
      <top/>
      <bottom style="double">
        <color indexed="8"/>
      </bottom>
      <diagonal/>
    </border>
    <border>
      <left/>
      <right style="double">
        <color indexed="8"/>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thin">
        <color auto="1"/>
      </right>
      <top style="thin">
        <color indexed="8"/>
      </top>
      <bottom/>
      <diagonal/>
    </border>
    <border>
      <left style="double">
        <color indexed="8"/>
      </left>
      <right style="thin">
        <color auto="1"/>
      </right>
      <top/>
      <bottom/>
      <diagonal/>
    </border>
    <border>
      <left style="thin">
        <color auto="1"/>
      </left>
      <right style="thin">
        <color auto="1"/>
      </right>
      <top style="thin">
        <color indexed="8"/>
      </top>
      <bottom/>
      <diagonal/>
    </border>
    <border>
      <left style="thin">
        <color auto="1"/>
      </left>
      <right style="thin">
        <color auto="1"/>
      </right>
      <top/>
      <bottom/>
      <diagonal/>
    </border>
    <border>
      <left style="thin">
        <color auto="1"/>
      </left>
      <right style="thin">
        <color auto="1"/>
      </right>
      <top style="thin">
        <color auto="1"/>
      </top>
      <bottom/>
      <diagonal/>
    </border>
    <border>
      <left style="double">
        <color indexed="8"/>
      </left>
      <right/>
      <top style="thin">
        <color auto="1"/>
      </top>
      <bottom/>
      <diagonal/>
    </border>
    <border>
      <left/>
      <right/>
      <top style="thin">
        <color auto="1"/>
      </top>
      <bottom/>
      <diagonal/>
    </border>
    <border>
      <left/>
      <right style="double">
        <color indexed="8"/>
      </right>
      <top style="thin">
        <color auto="1"/>
      </top>
      <bottom/>
      <diagonal/>
    </border>
    <border>
      <left style="thin">
        <color auto="1"/>
      </left>
      <right style="double">
        <color auto="1"/>
      </right>
      <top style="double">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indexed="8"/>
      </right>
      <top/>
      <bottom/>
      <diagonal/>
    </border>
    <border>
      <left style="medium">
        <color auto="1"/>
      </left>
      <right/>
      <top/>
      <bottom/>
      <diagonal/>
    </border>
    <border>
      <left/>
      <right style="medium">
        <color auto="1"/>
      </right>
      <top/>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style="double">
        <color auto="1"/>
      </right>
      <top/>
      <bottom style="double">
        <color indexed="8"/>
      </bottom>
      <diagonal/>
    </border>
    <border>
      <left/>
      <right style="thin">
        <color indexed="8"/>
      </right>
      <top style="thin">
        <color indexed="8"/>
      </top>
      <bottom/>
      <diagonal/>
    </border>
    <border>
      <left style="thin">
        <color auto="1"/>
      </left>
      <right style="double">
        <color indexed="8"/>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bottom style="thin">
        <color indexed="64"/>
      </bottom>
      <diagonal/>
    </border>
    <border>
      <left style="thin">
        <color indexed="8"/>
      </left>
      <right style="thin">
        <color indexed="8"/>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8"/>
      </left>
      <right style="thin">
        <color indexed="8"/>
      </right>
      <top/>
      <bottom style="thin">
        <color auto="1"/>
      </bottom>
      <diagonal/>
    </border>
    <border>
      <left style="thin">
        <color indexed="8"/>
      </left>
      <right/>
      <top style="double">
        <color indexed="8"/>
      </top>
      <bottom style="thin">
        <color indexed="8"/>
      </bottom>
      <diagonal/>
    </border>
    <border>
      <left style="thin">
        <color indexed="8"/>
      </left>
      <right/>
      <top style="thin">
        <color indexed="8"/>
      </top>
      <bottom/>
      <diagonal/>
    </border>
    <border>
      <left style="thin">
        <color indexed="8"/>
      </left>
      <right/>
      <top/>
      <bottom/>
      <diagonal/>
    </border>
    <border>
      <left/>
      <right/>
      <top/>
      <bottom style="thin">
        <color indexed="64"/>
      </bottom>
      <diagonal/>
    </border>
    <border>
      <left/>
      <right style="thin">
        <color indexed="8"/>
      </right>
      <top style="double">
        <color indexed="8"/>
      </top>
      <bottom style="thin">
        <color indexed="8"/>
      </bottom>
      <diagonal/>
    </border>
    <border>
      <left style="thin">
        <color auto="1"/>
      </left>
      <right style="double">
        <color auto="1"/>
      </right>
      <top/>
      <bottom style="thin">
        <color auto="1"/>
      </bottom>
      <diagonal/>
    </border>
    <border>
      <left style="thin">
        <color indexed="8"/>
      </left>
      <right style="double">
        <color indexed="8"/>
      </right>
      <top/>
      <bottom style="thin">
        <color indexed="8"/>
      </bottom>
      <diagonal/>
    </border>
    <border>
      <left style="double">
        <color indexed="8"/>
      </left>
      <right style="thin">
        <color indexed="8"/>
      </right>
      <top/>
      <bottom style="thin">
        <color auto="1"/>
      </bottom>
      <diagonal/>
    </border>
    <border>
      <left style="double">
        <color indexed="8"/>
      </left>
      <right style="thin">
        <color auto="1"/>
      </right>
      <top style="thin">
        <color auto="1"/>
      </top>
      <bottom style="thin">
        <color auto="1"/>
      </bottom>
      <diagonal/>
    </border>
    <border>
      <left style="double">
        <color indexed="8"/>
      </left>
      <right style="thin">
        <color auto="1"/>
      </right>
      <top style="thin">
        <color auto="1"/>
      </top>
      <bottom style="double">
        <color indexed="8"/>
      </bottom>
      <diagonal/>
    </border>
    <border>
      <left style="thin">
        <color auto="1"/>
      </left>
      <right style="thin">
        <color auto="1"/>
      </right>
      <top style="thin">
        <color auto="1"/>
      </top>
      <bottom style="double">
        <color indexed="8"/>
      </bottom>
      <diagonal/>
    </border>
    <border>
      <left style="thin">
        <color auto="1"/>
      </left>
      <right style="double">
        <color auto="1"/>
      </right>
      <top style="thin">
        <color auto="1"/>
      </top>
      <bottom style="double">
        <color indexed="8"/>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indexed="8"/>
      </left>
      <right style="thin">
        <color indexed="8"/>
      </right>
      <top style="thin">
        <color indexed="8"/>
      </top>
      <bottom style="thin">
        <color indexed="8"/>
      </bottom>
      <diagonal/>
    </border>
    <border>
      <left style="double">
        <color indexed="8"/>
      </left>
      <right style="thin">
        <color auto="1"/>
      </right>
      <top/>
      <bottom style="thin">
        <color auto="1"/>
      </bottom>
      <diagonal/>
    </border>
    <border>
      <left style="double">
        <color indexed="8"/>
      </left>
      <right style="thin">
        <color auto="1"/>
      </right>
      <top style="thin">
        <color auto="1"/>
      </top>
      <bottom style="double">
        <color auto="1"/>
      </bottom>
      <diagonal/>
    </border>
    <border>
      <left style="double">
        <color indexed="8"/>
      </left>
      <right style="thin">
        <color indexed="8"/>
      </right>
      <top style="thin">
        <color indexed="8"/>
      </top>
      <bottom style="thin">
        <color auto="1"/>
      </bottom>
      <diagonal/>
    </border>
    <border>
      <left style="thin">
        <color auto="1"/>
      </left>
      <right style="double">
        <color indexed="8"/>
      </right>
      <top style="thin">
        <color auto="1"/>
      </top>
      <bottom style="double">
        <color auto="1"/>
      </bottom>
      <diagonal/>
    </border>
  </borders>
  <cellStyleXfs count="4">
    <xf numFmtId="0" fontId="0" fillId="0" borderId="0"/>
    <xf numFmtId="0" fontId="2" fillId="0" borderId="0"/>
    <xf numFmtId="0" fontId="9" fillId="0" borderId="0" applyNumberFormat="0" applyFill="0" applyBorder="0" applyAlignment="0" applyProtection="0"/>
    <xf numFmtId="0" fontId="10" fillId="0" borderId="0" applyNumberFormat="0" applyFill="0" applyBorder="0" applyAlignment="0" applyProtection="0"/>
  </cellStyleXfs>
  <cellXfs count="215">
    <xf numFmtId="0" fontId="0" fillId="0" borderId="0" xfId="0"/>
    <xf numFmtId="0" fontId="1" fillId="0" borderId="0" xfId="0" applyFont="1" applyBorder="1" applyAlignment="1"/>
    <xf numFmtId="0" fontId="3" fillId="0" borderId="0" xfId="0" applyFont="1" applyAlignment="1"/>
    <xf numFmtId="0" fontId="3" fillId="0" borderId="0" xfId="0" applyFont="1"/>
    <xf numFmtId="0" fontId="1" fillId="0" borderId="0" xfId="0" applyFont="1" applyBorder="1" applyAlignment="1">
      <alignment horizontal="center"/>
    </xf>
    <xf numFmtId="0" fontId="4" fillId="0" borderId="0" xfId="0" applyFont="1" applyAlignment="1"/>
    <xf numFmtId="0" fontId="3" fillId="0" borderId="0" xfId="0" applyFont="1" applyBorder="1"/>
    <xf numFmtId="0" fontId="3" fillId="0" borderId="18" xfId="0" applyFont="1" applyBorder="1"/>
    <xf numFmtId="0" fontId="3" fillId="0" borderId="17" xfId="0" applyFont="1" applyBorder="1"/>
    <xf numFmtId="0" fontId="3" fillId="0" borderId="19" xfId="0" applyFont="1" applyBorder="1"/>
    <xf numFmtId="0" fontId="1" fillId="0" borderId="0" xfId="0" applyFont="1" applyAlignment="1">
      <alignment horizontal="right"/>
    </xf>
    <xf numFmtId="0" fontId="3" fillId="0" borderId="35" xfId="0" applyFont="1" applyFill="1" applyBorder="1" applyProtection="1">
      <protection locked="0"/>
    </xf>
    <xf numFmtId="0" fontId="2" fillId="0" borderId="35" xfId="1" applyFont="1" applyBorder="1" applyProtection="1">
      <protection locked="0"/>
    </xf>
    <xf numFmtId="164" fontId="3" fillId="0" borderId="31" xfId="0" applyNumberFormat="1" applyFont="1" applyBorder="1" applyProtection="1">
      <protection hidden="1"/>
    </xf>
    <xf numFmtId="0" fontId="3" fillId="3" borderId="1" xfId="0" applyFont="1" applyFill="1" applyBorder="1" applyAlignment="1">
      <alignment horizontal="center"/>
    </xf>
    <xf numFmtId="0" fontId="3" fillId="3" borderId="2" xfId="0" applyFont="1" applyFill="1" applyBorder="1" applyAlignment="1">
      <alignment horizontal="center"/>
    </xf>
    <xf numFmtId="0" fontId="4" fillId="3" borderId="3" xfId="0" applyFont="1" applyFill="1" applyBorder="1" applyAlignment="1">
      <alignment horizontal="center" wrapText="1"/>
    </xf>
    <xf numFmtId="0" fontId="4" fillId="3" borderId="4" xfId="0" applyFont="1" applyFill="1" applyBorder="1" applyAlignment="1">
      <alignment horizontal="center"/>
    </xf>
    <xf numFmtId="0" fontId="4" fillId="3" borderId="10" xfId="0" applyFont="1" applyFill="1" applyBorder="1" applyAlignment="1">
      <alignment horizontal="center" wrapText="1"/>
    </xf>
    <xf numFmtId="0" fontId="4" fillId="3" borderId="11" xfId="0" applyFont="1" applyFill="1" applyBorder="1" applyAlignment="1">
      <alignment horizontal="center"/>
    </xf>
    <xf numFmtId="0" fontId="4" fillId="3" borderId="3" xfId="0" applyFont="1" applyFill="1" applyBorder="1" applyAlignment="1"/>
    <xf numFmtId="0" fontId="4" fillId="3" borderId="4" xfId="0" applyFont="1" applyFill="1" applyBorder="1" applyAlignment="1"/>
    <xf numFmtId="0" fontId="4" fillId="3" borderId="5" xfId="0" applyFont="1" applyFill="1" applyBorder="1" applyAlignment="1"/>
    <xf numFmtId="0" fontId="4" fillId="3" borderId="23" xfId="0" applyFont="1" applyFill="1" applyBorder="1" applyAlignment="1"/>
    <xf numFmtId="0" fontId="4" fillId="3" borderId="25" xfId="0" applyFont="1" applyFill="1" applyBorder="1" applyAlignment="1"/>
    <xf numFmtId="0" fontId="4" fillId="3" borderId="27" xfId="0" applyFont="1" applyFill="1" applyBorder="1" applyAlignment="1">
      <alignment horizontal="center"/>
    </xf>
    <xf numFmtId="0" fontId="4" fillId="3" borderId="7" xfId="0" applyFont="1" applyFill="1" applyBorder="1" applyAlignment="1"/>
    <xf numFmtId="0" fontId="4" fillId="3" borderId="10" xfId="0" applyFont="1" applyFill="1" applyBorder="1" applyAlignment="1"/>
    <xf numFmtId="0" fontId="4" fillId="3" borderId="11" xfId="0" applyFont="1" applyFill="1" applyBorder="1" applyAlignment="1"/>
    <xf numFmtId="0" fontId="4" fillId="3" borderId="12" xfId="0" applyFont="1" applyFill="1" applyBorder="1" applyAlignment="1"/>
    <xf numFmtId="0" fontId="4" fillId="3" borderId="24" xfId="0" applyFont="1" applyFill="1" applyBorder="1" applyAlignment="1"/>
    <xf numFmtId="0" fontId="4" fillId="3" borderId="26" xfId="0" applyFont="1" applyFill="1" applyBorder="1" applyAlignment="1"/>
    <xf numFmtId="0" fontId="4" fillId="3" borderId="26" xfId="0" applyFont="1" applyFill="1" applyBorder="1" applyAlignment="1">
      <alignment horizontal="center"/>
    </xf>
    <xf numFmtId="0" fontId="4" fillId="3" borderId="16" xfId="0" applyFont="1" applyFill="1" applyBorder="1" applyAlignment="1"/>
    <xf numFmtId="0" fontId="1" fillId="3" borderId="10" xfId="0" applyFont="1" applyFill="1" applyBorder="1"/>
    <xf numFmtId="0" fontId="1" fillId="3" borderId="36" xfId="0" applyFont="1" applyFill="1" applyBorder="1" applyAlignment="1">
      <alignment horizontal="center"/>
    </xf>
    <xf numFmtId="164" fontId="3" fillId="4" borderId="35" xfId="0" applyNumberFormat="1" applyFont="1" applyFill="1" applyBorder="1" applyProtection="1">
      <protection hidden="1"/>
    </xf>
    <xf numFmtId="0" fontId="3" fillId="0" borderId="40" xfId="0" applyFont="1" applyBorder="1"/>
    <xf numFmtId="0" fontId="3" fillId="0" borderId="41" xfId="0" applyFont="1" applyBorder="1"/>
    <xf numFmtId="0" fontId="2" fillId="0" borderId="35" xfId="0" applyFont="1" applyFill="1" applyBorder="1" applyProtection="1">
      <protection locked="0"/>
    </xf>
    <xf numFmtId="0" fontId="3" fillId="0" borderId="35" xfId="0" applyFont="1" applyBorder="1" applyProtection="1">
      <protection locked="0"/>
    </xf>
    <xf numFmtId="0" fontId="3" fillId="0" borderId="39" xfId="0" applyFont="1" applyBorder="1" applyProtection="1">
      <protection locked="0"/>
    </xf>
    <xf numFmtId="164" fontId="3" fillId="3" borderId="40" xfId="0" applyNumberFormat="1" applyFont="1" applyFill="1" applyBorder="1" applyProtection="1">
      <protection locked="0"/>
    </xf>
    <xf numFmtId="164" fontId="3" fillId="3" borderId="35" xfId="0" applyNumberFormat="1" applyFont="1" applyFill="1" applyBorder="1" applyProtection="1">
      <protection locked="0"/>
    </xf>
    <xf numFmtId="0" fontId="3" fillId="0" borderId="0" xfId="0" applyFont="1" applyBorder="1" applyProtection="1">
      <protection locked="0"/>
    </xf>
    <xf numFmtId="0" fontId="8" fillId="0" borderId="0" xfId="0" applyFont="1" applyBorder="1"/>
    <xf numFmtId="0" fontId="8" fillId="0" borderId="0" xfId="0" applyFont="1" applyBorder="1" applyAlignment="1"/>
    <xf numFmtId="0" fontId="8" fillId="0" borderId="0" xfId="0" applyFont="1" applyBorder="1" applyAlignment="1">
      <alignment horizontal="right"/>
    </xf>
    <xf numFmtId="0" fontId="8" fillId="0" borderId="0" xfId="0" applyFont="1" applyFill="1" applyBorder="1"/>
    <xf numFmtId="0" fontId="8" fillId="9" borderId="0" xfId="0" applyFont="1" applyFill="1" applyBorder="1" applyAlignment="1" applyProtection="1">
      <alignment horizontal="right"/>
    </xf>
    <xf numFmtId="0" fontId="8" fillId="10" borderId="0" xfId="0" applyFont="1" applyFill="1" applyBorder="1" applyAlignment="1" applyProtection="1">
      <alignment horizontal="right"/>
    </xf>
    <xf numFmtId="0" fontId="4" fillId="3" borderId="42" xfId="0" applyFont="1" applyFill="1" applyBorder="1" applyAlignment="1"/>
    <xf numFmtId="0" fontId="4" fillId="3" borderId="36" xfId="0" applyFont="1" applyFill="1" applyBorder="1" applyAlignment="1"/>
    <xf numFmtId="0" fontId="3" fillId="0" borderId="43"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8" fillId="0" borderId="0" xfId="0" applyFont="1" applyBorder="1" applyProtection="1"/>
    <xf numFmtId="0" fontId="8" fillId="8" borderId="0" xfId="0" applyFont="1" applyFill="1" applyBorder="1" applyProtection="1"/>
    <xf numFmtId="0" fontId="8" fillId="3" borderId="0" xfId="0" applyFont="1" applyFill="1" applyBorder="1" applyAlignment="1" applyProtection="1">
      <alignment horizontal="right"/>
    </xf>
    <xf numFmtId="0" fontId="8" fillId="3" borderId="0" xfId="0" applyFont="1" applyFill="1" applyBorder="1" applyProtection="1"/>
    <xf numFmtId="0" fontId="8" fillId="0" borderId="0" xfId="0" applyFont="1" applyBorder="1" applyAlignment="1" applyProtection="1">
      <alignment horizontal="right"/>
    </xf>
    <xf numFmtId="0" fontId="8" fillId="10" borderId="0" xfId="0" applyFont="1" applyFill="1" applyBorder="1" applyProtection="1"/>
    <xf numFmtId="0" fontId="8" fillId="9" borderId="0" xfId="0" applyFont="1" applyFill="1" applyBorder="1" applyProtection="1"/>
    <xf numFmtId="0" fontId="8" fillId="11" borderId="0" xfId="0" applyFont="1" applyFill="1" applyBorder="1" applyProtection="1"/>
    <xf numFmtId="0" fontId="8" fillId="11" borderId="0" xfId="0" applyFont="1" applyFill="1" applyBorder="1" applyAlignment="1" applyProtection="1">
      <alignment horizontal="right"/>
    </xf>
    <xf numFmtId="0" fontId="8" fillId="12" borderId="0" xfId="0" applyFont="1" applyFill="1" applyBorder="1" applyProtection="1"/>
    <xf numFmtId="0" fontId="8" fillId="12" borderId="0" xfId="0" applyFont="1" applyFill="1" applyBorder="1" applyAlignment="1" applyProtection="1">
      <alignment horizontal="right"/>
    </xf>
    <xf numFmtId="0" fontId="8" fillId="12" borderId="0" xfId="0" applyFont="1" applyFill="1" applyBorder="1"/>
    <xf numFmtId="0" fontId="8" fillId="0" borderId="0" xfId="0" applyFont="1" applyFill="1" applyBorder="1" applyAlignment="1">
      <alignment horizontal="right"/>
    </xf>
    <xf numFmtId="0" fontId="0" fillId="0" borderId="35" xfId="0" applyBorder="1" applyAlignment="1" applyProtection="1">
      <alignment horizontal="center"/>
    </xf>
    <xf numFmtId="0" fontId="0" fillId="13" borderId="35" xfId="0" applyFill="1" applyBorder="1" applyAlignment="1" applyProtection="1">
      <alignment horizontal="center"/>
    </xf>
    <xf numFmtId="0" fontId="0" fillId="14" borderId="35" xfId="0" applyFill="1" applyBorder="1" applyAlignment="1" applyProtection="1">
      <alignment horizontal="center"/>
    </xf>
    <xf numFmtId="0" fontId="0" fillId="15" borderId="35" xfId="0" applyFill="1" applyBorder="1" applyAlignment="1" applyProtection="1">
      <alignment horizontal="center"/>
    </xf>
    <xf numFmtId="0" fontId="0" fillId="0" borderId="35" xfId="0" applyFill="1" applyBorder="1" applyAlignment="1" applyProtection="1">
      <alignment horizontal="center"/>
    </xf>
    <xf numFmtId="0" fontId="0" fillId="16" borderId="35" xfId="0" applyFill="1" applyBorder="1" applyAlignment="1" applyProtection="1">
      <alignment horizontal="center"/>
    </xf>
    <xf numFmtId="0" fontId="0" fillId="5" borderId="35" xfId="0" applyFill="1" applyBorder="1" applyAlignment="1" applyProtection="1">
      <alignment horizontal="center"/>
    </xf>
    <xf numFmtId="0" fontId="0" fillId="0" borderId="35" xfId="0" applyBorder="1"/>
    <xf numFmtId="0" fontId="11" fillId="0" borderId="0" xfId="0" applyFont="1" applyAlignment="1"/>
    <xf numFmtId="0" fontId="0" fillId="0" borderId="0" xfId="0" applyAlignment="1">
      <alignment horizontal="center"/>
    </xf>
    <xf numFmtId="0" fontId="12" fillId="0" borderId="0" xfId="0" applyFont="1" applyAlignment="1"/>
    <xf numFmtId="0" fontId="12" fillId="0" borderId="0" xfId="0" applyFont="1"/>
    <xf numFmtId="0" fontId="14" fillId="0" borderId="0" xfId="0" applyFont="1"/>
    <xf numFmtId="0" fontId="15" fillId="0" borderId="48" xfId="0" applyFont="1" applyFill="1" applyBorder="1" applyProtection="1">
      <protection locked="0"/>
    </xf>
    <xf numFmtId="0" fontId="15" fillId="0" borderId="48" xfId="0" applyFont="1" applyBorder="1" applyProtection="1">
      <protection locked="0"/>
    </xf>
    <xf numFmtId="0" fontId="15" fillId="0" borderId="47" xfId="0" applyFont="1" applyFill="1" applyBorder="1" applyProtection="1">
      <protection locked="0"/>
    </xf>
    <xf numFmtId="0" fontId="15" fillId="0" borderId="49" xfId="0" applyFont="1" applyFill="1" applyBorder="1" applyProtection="1">
      <protection locked="0"/>
    </xf>
    <xf numFmtId="0" fontId="7" fillId="0" borderId="49" xfId="0" applyFont="1" applyFill="1" applyBorder="1" applyProtection="1">
      <protection locked="0"/>
    </xf>
    <xf numFmtId="0" fontId="7" fillId="0" borderId="47" xfId="0" applyFont="1" applyFill="1" applyBorder="1" applyProtection="1">
      <protection locked="0"/>
    </xf>
    <xf numFmtId="0" fontId="15" fillId="0" borderId="50" xfId="0" applyFont="1" applyFill="1" applyBorder="1" applyProtection="1">
      <protection locked="0"/>
    </xf>
    <xf numFmtId="0" fontId="0" fillId="0" borderId="0" xfId="0" applyAlignment="1">
      <alignment horizontal="center"/>
    </xf>
    <xf numFmtId="0" fontId="0" fillId="0" borderId="0" xfId="0" applyAlignment="1">
      <alignment horizontal="center"/>
    </xf>
    <xf numFmtId="0" fontId="4" fillId="3" borderId="3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6" xfId="0" applyFont="1" applyFill="1" applyBorder="1" applyAlignment="1">
      <alignment horizontal="center"/>
    </xf>
    <xf numFmtId="0" fontId="4" fillId="3" borderId="7" xfId="0" applyFont="1" applyFill="1" applyBorder="1" applyAlignment="1">
      <alignment horizontal="center"/>
    </xf>
    <xf numFmtId="0" fontId="1" fillId="3" borderId="51" xfId="0" applyFont="1" applyFill="1" applyBorder="1"/>
    <xf numFmtId="0" fontId="1" fillId="3" borderId="52" xfId="0" applyFont="1" applyFill="1" applyBorder="1" applyAlignment="1">
      <alignment horizontal="center"/>
    </xf>
    <xf numFmtId="0" fontId="0" fillId="0" borderId="0" xfId="0" applyFill="1" applyBorder="1" applyAlignment="1" applyProtection="1">
      <alignment horizontal="center"/>
    </xf>
    <xf numFmtId="0" fontId="0" fillId="0" borderId="0" xfId="0" applyFill="1" applyBorder="1"/>
    <xf numFmtId="0" fontId="0" fillId="0" borderId="0" xfId="0" applyFill="1"/>
    <xf numFmtId="0" fontId="18" fillId="0" borderId="20" xfId="0" applyFont="1" applyBorder="1" applyAlignment="1" applyProtection="1"/>
    <xf numFmtId="0" fontId="18" fillId="0" borderId="21" xfId="0" applyFont="1" applyBorder="1" applyAlignment="1" applyProtection="1"/>
    <xf numFmtId="0" fontId="18" fillId="0" borderId="22" xfId="0" applyFont="1" applyBorder="1" applyAlignment="1" applyProtection="1"/>
    <xf numFmtId="0" fontId="18" fillId="0" borderId="20" xfId="0" applyFont="1" applyBorder="1" applyAlignment="1"/>
    <xf numFmtId="0" fontId="19" fillId="0" borderId="21" xfId="0" applyFont="1" applyBorder="1" applyAlignment="1"/>
    <xf numFmtId="0" fontId="18" fillId="0" borderId="22" xfId="0" applyFont="1" applyBorder="1" applyAlignment="1" applyProtection="1">
      <alignment horizontal="center"/>
    </xf>
    <xf numFmtId="0" fontId="18" fillId="0" borderId="9" xfId="0" applyFont="1" applyBorder="1" applyAlignment="1" applyProtection="1"/>
    <xf numFmtId="0" fontId="18" fillId="0" borderId="0" xfId="0" applyFont="1" applyBorder="1" applyAlignment="1" applyProtection="1"/>
    <xf numFmtId="0" fontId="18" fillId="0" borderId="16" xfId="0" applyFont="1" applyBorder="1" applyAlignment="1" applyProtection="1"/>
    <xf numFmtId="0" fontId="18" fillId="0" borderId="0" xfId="0" applyFont="1" applyBorder="1" applyAlignment="1" applyProtection="1">
      <alignment horizontal="center"/>
    </xf>
    <xf numFmtId="0" fontId="18" fillId="0" borderId="16" xfId="0" applyFont="1" applyBorder="1" applyAlignment="1" applyProtection="1">
      <alignment horizontal="center"/>
    </xf>
    <xf numFmtId="0" fontId="19" fillId="0" borderId="9" xfId="0" applyFont="1" applyBorder="1" applyAlignment="1"/>
    <xf numFmtId="0" fontId="19" fillId="0" borderId="0" xfId="0" applyFont="1" applyBorder="1" applyAlignment="1"/>
    <xf numFmtId="0" fontId="19" fillId="0" borderId="53" xfId="0" applyFont="1" applyBorder="1"/>
    <xf numFmtId="0" fontId="19" fillId="0" borderId="54" xfId="0" applyFont="1" applyBorder="1"/>
    <xf numFmtId="0" fontId="20" fillId="0" borderId="53" xfId="0" applyFont="1" applyBorder="1"/>
    <xf numFmtId="0" fontId="20" fillId="0" borderId="54" xfId="0" applyFont="1" applyBorder="1"/>
    <xf numFmtId="0" fontId="20" fillId="0" borderId="55" xfId="0" applyFont="1" applyBorder="1"/>
    <xf numFmtId="0" fontId="19" fillId="0" borderId="55" xfId="0" applyFont="1" applyBorder="1"/>
    <xf numFmtId="0" fontId="3" fillId="3" borderId="57" xfId="0" applyFont="1" applyFill="1" applyBorder="1" applyAlignment="1">
      <alignment horizontal="center"/>
    </xf>
    <xf numFmtId="0" fontId="4" fillId="3" borderId="58" xfId="0" applyFont="1" applyFill="1" applyBorder="1" applyAlignment="1">
      <alignment horizontal="center"/>
    </xf>
    <xf numFmtId="0" fontId="4" fillId="3" borderId="59" xfId="0" applyFont="1" applyFill="1" applyBorder="1" applyAlignment="1">
      <alignment horizontal="center"/>
    </xf>
    <xf numFmtId="0" fontId="4" fillId="3" borderId="59" xfId="0" applyFont="1" applyFill="1" applyBorder="1" applyAlignment="1"/>
    <xf numFmtId="0" fontId="1" fillId="3" borderId="60" xfId="0" applyFont="1" applyFill="1" applyBorder="1" applyAlignment="1">
      <alignment horizontal="center"/>
    </xf>
    <xf numFmtId="0" fontId="3" fillId="3" borderId="61" xfId="0" applyFont="1" applyFill="1" applyBorder="1" applyAlignment="1">
      <alignment horizontal="center"/>
    </xf>
    <xf numFmtId="0" fontId="1" fillId="3" borderId="16" xfId="0" applyFont="1" applyFill="1" applyBorder="1" applyAlignment="1">
      <alignment horizontal="center"/>
    </xf>
    <xf numFmtId="0" fontId="1" fillId="3" borderId="56" xfId="0" applyFont="1" applyFill="1" applyBorder="1" applyAlignment="1">
      <alignment horizontal="center"/>
    </xf>
    <xf numFmtId="164" fontId="3" fillId="0" borderId="62" xfId="0" applyNumberFormat="1" applyFont="1" applyBorder="1" applyProtection="1">
      <protection hidden="1"/>
    </xf>
    <xf numFmtId="0" fontId="4" fillId="3" borderId="9" xfId="0" applyFont="1" applyFill="1" applyBorder="1" applyAlignment="1"/>
    <xf numFmtId="0" fontId="4" fillId="3" borderId="56" xfId="0" applyFont="1" applyFill="1" applyBorder="1" applyAlignment="1"/>
    <xf numFmtId="0" fontId="1" fillId="3" borderId="0" xfId="0" applyFont="1" applyFill="1" applyBorder="1" applyAlignment="1">
      <alignment horizontal="center"/>
    </xf>
    <xf numFmtId="0" fontId="1" fillId="3" borderId="50" xfId="0" applyFont="1" applyFill="1" applyBorder="1" applyAlignment="1">
      <alignment horizontal="center"/>
    </xf>
    <xf numFmtId="0" fontId="4" fillId="3" borderId="63" xfId="0" applyFont="1" applyFill="1" applyBorder="1" applyAlignment="1">
      <alignment horizontal="center"/>
    </xf>
    <xf numFmtId="0" fontId="1" fillId="3" borderId="47" xfId="0" applyFont="1" applyFill="1" applyBorder="1" applyAlignment="1">
      <alignment horizontal="center"/>
    </xf>
    <xf numFmtId="0" fontId="3" fillId="0" borderId="35" xfId="0" applyFont="1" applyBorder="1" applyProtection="1">
      <protection locked="0" hidden="1"/>
    </xf>
    <xf numFmtId="0" fontId="15" fillId="0" borderId="64" xfId="0" applyFont="1" applyBorder="1" applyProtection="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3" fillId="0" borderId="67" xfId="0" applyFont="1" applyBorder="1" applyProtection="1">
      <protection locked="0"/>
    </xf>
    <xf numFmtId="0" fontId="3" fillId="0" borderId="68" xfId="0" applyFont="1" applyFill="1" applyBorder="1" applyAlignment="1" applyProtection="1">
      <alignment horizontal="center"/>
      <protection locked="0"/>
    </xf>
    <xf numFmtId="0" fontId="3" fillId="0" borderId="70" xfId="0" applyFont="1" applyBorder="1" applyProtection="1">
      <protection locked="0"/>
    </xf>
    <xf numFmtId="0" fontId="3" fillId="0" borderId="69" xfId="0" applyFont="1" applyFill="1" applyBorder="1" applyAlignment="1" applyProtection="1">
      <alignment horizontal="center"/>
      <protection locked="0"/>
    </xf>
    <xf numFmtId="0" fontId="15" fillId="0" borderId="71" xfId="0" applyFont="1" applyFill="1" applyBorder="1" applyProtection="1">
      <protection locked="0"/>
    </xf>
    <xf numFmtId="0" fontId="2" fillId="0" borderId="72" xfId="0" applyFont="1" applyBorder="1" applyAlignment="1" applyProtection="1">
      <alignment horizontal="center"/>
      <protection locked="0"/>
    </xf>
    <xf numFmtId="0" fontId="2" fillId="0" borderId="65" xfId="1" applyFont="1" applyFill="1" applyBorder="1" applyProtection="1">
      <protection locked="0"/>
    </xf>
    <xf numFmtId="0" fontId="3" fillId="0" borderId="65" xfId="0" applyFont="1" applyBorder="1" applyProtection="1">
      <protection locked="0"/>
    </xf>
    <xf numFmtId="0" fontId="3" fillId="0" borderId="73" xfId="0" applyFont="1" applyBorder="1" applyProtection="1">
      <protection locked="0"/>
    </xf>
    <xf numFmtId="0" fontId="1" fillId="3" borderId="48" xfId="0" applyFont="1" applyFill="1" applyBorder="1"/>
    <xf numFmtId="0" fontId="15" fillId="0" borderId="64" xfId="0" applyFont="1" applyFill="1" applyBorder="1" applyProtection="1">
      <protection locked="0"/>
    </xf>
    <xf numFmtId="0" fontId="3" fillId="0" borderId="66" xfId="0" applyFont="1" applyBorder="1" applyProtection="1">
      <protection locked="0"/>
    </xf>
    <xf numFmtId="0" fontId="15" fillId="0" borderId="74" xfId="0" applyFont="1" applyFill="1" applyBorder="1" applyProtection="1">
      <protection locked="0"/>
    </xf>
    <xf numFmtId="0" fontId="3" fillId="0" borderId="75" xfId="0" applyFont="1" applyFill="1" applyBorder="1" applyAlignment="1" applyProtection="1">
      <alignment horizontal="center"/>
      <protection locked="0"/>
    </xf>
    <xf numFmtId="0" fontId="1" fillId="3" borderId="64" xfId="0" applyFont="1" applyFill="1" applyBorder="1"/>
    <xf numFmtId="0" fontId="24" fillId="0" borderId="9" xfId="0" applyFont="1" applyBorder="1" applyAlignment="1" applyProtection="1"/>
    <xf numFmtId="0" fontId="13" fillId="0" borderId="0" xfId="0" applyFont="1" applyAlignment="1">
      <alignment horizontal="center"/>
    </xf>
    <xf numFmtId="0" fontId="0" fillId="0" borderId="44" xfId="0" applyBorder="1" applyAlignment="1" applyProtection="1">
      <alignment horizontal="center"/>
    </xf>
    <xf numFmtId="0" fontId="0" fillId="0" borderId="45" xfId="0" applyBorder="1" applyAlignment="1" applyProtection="1">
      <alignment horizontal="center"/>
    </xf>
    <xf numFmtId="0" fontId="0" fillId="0" borderId="46" xfId="0" applyBorder="1" applyAlignment="1" applyProtection="1">
      <alignment horizontal="center"/>
    </xf>
    <xf numFmtId="0" fontId="14" fillId="0" borderId="0" xfId="0" applyFont="1" applyAlignment="1">
      <alignment horizontal="left"/>
    </xf>
    <xf numFmtId="0" fontId="0" fillId="0" borderId="0" xfId="0" applyAlignment="1">
      <alignment horizontal="center"/>
    </xf>
    <xf numFmtId="0" fontId="22" fillId="0" borderId="0" xfId="0" applyFont="1" applyAlignment="1">
      <alignment horizontal="left" wrapText="1"/>
    </xf>
    <xf numFmtId="0" fontId="23" fillId="0" borderId="0" xfId="0" applyFont="1" applyAlignment="1">
      <alignment wrapText="1"/>
    </xf>
    <xf numFmtId="0" fontId="14" fillId="0" borderId="0" xfId="0" applyFont="1" applyAlignment="1">
      <alignment wrapText="1"/>
    </xf>
    <xf numFmtId="0" fontId="0" fillId="0" borderId="0" xfId="0" applyAlignment="1">
      <alignment wrapText="1"/>
    </xf>
    <xf numFmtId="0" fontId="6" fillId="0" borderId="32"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0" borderId="37" xfId="0" applyFont="1" applyBorder="1" applyAlignment="1">
      <alignment horizontal="right"/>
    </xf>
    <xf numFmtId="0" fontId="3" fillId="0" borderId="38" xfId="0" applyFont="1" applyBorder="1" applyAlignment="1">
      <alignment horizontal="right"/>
    </xf>
    <xf numFmtId="0" fontId="3" fillId="0" borderId="0" xfId="0" applyFont="1" applyAlignment="1">
      <alignment horizontal="right"/>
    </xf>
    <xf numFmtId="0" fontId="6" fillId="0" borderId="32"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33" xfId="0" applyFont="1" applyBorder="1" applyAlignment="1" applyProtection="1">
      <alignment horizontal="left"/>
      <protection locked="0"/>
    </xf>
    <xf numFmtId="0" fontId="18" fillId="0" borderId="9" xfId="0" applyFont="1" applyBorder="1" applyAlignment="1" applyProtection="1">
      <alignment horizontal="left"/>
    </xf>
    <xf numFmtId="0" fontId="18" fillId="0" borderId="0" xfId="0" applyFont="1" applyBorder="1" applyAlignment="1" applyProtection="1">
      <alignment horizontal="left"/>
    </xf>
    <xf numFmtId="0" fontId="18" fillId="0" borderId="20" xfId="0" applyFont="1" applyBorder="1" applyAlignment="1" applyProtection="1">
      <alignment horizontal="left"/>
    </xf>
    <xf numFmtId="0" fontId="18" fillId="0" borderId="21" xfId="0" applyFont="1" applyBorder="1" applyAlignment="1" applyProtection="1">
      <alignment horizontal="left"/>
    </xf>
    <xf numFmtId="0" fontId="18" fillId="0" borderId="22" xfId="0" applyFont="1" applyBorder="1" applyAlignment="1" applyProtection="1">
      <alignment horizontal="left"/>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0" xfId="0" applyFont="1" applyFill="1" applyBorder="1" applyAlignment="1">
      <alignment horizontal="center"/>
    </xf>
    <xf numFmtId="0" fontId="4" fillId="3" borderId="16" xfId="0" applyFont="1" applyFill="1" applyBorder="1" applyAlignment="1">
      <alignment horizontal="center"/>
    </xf>
    <xf numFmtId="0" fontId="7" fillId="2" borderId="32" xfId="0" applyFont="1" applyFill="1" applyBorder="1" applyAlignment="1" applyProtection="1">
      <alignment horizontal="left"/>
    </xf>
    <xf numFmtId="0" fontId="7" fillId="2" borderId="33" xfId="0" applyFont="1" applyFill="1" applyBorder="1" applyAlignment="1" applyProtection="1">
      <alignment horizontal="left"/>
    </xf>
    <xf numFmtId="0" fontId="3" fillId="0" borderId="0" xfId="0" applyFont="1" applyAlignment="1">
      <alignment horizontal="center"/>
    </xf>
    <xf numFmtId="49" fontId="6" fillId="0" borderId="32" xfId="0" applyNumberFormat="1" applyFont="1" applyBorder="1" applyAlignment="1" applyProtection="1">
      <alignment horizontal="left"/>
      <protection locked="0"/>
    </xf>
    <xf numFmtId="49" fontId="6" fillId="0" borderId="34" xfId="0" applyNumberFormat="1" applyFont="1" applyBorder="1" applyAlignment="1" applyProtection="1">
      <alignment horizontal="left"/>
      <protection locked="0"/>
    </xf>
    <xf numFmtId="49" fontId="6" fillId="0" borderId="33" xfId="0" applyNumberFormat="1" applyFont="1" applyBorder="1" applyAlignment="1" applyProtection="1">
      <alignment horizontal="left"/>
      <protection locked="0"/>
    </xf>
    <xf numFmtId="0" fontId="5" fillId="0" borderId="0" xfId="0" applyFont="1" applyBorder="1" applyAlignment="1">
      <alignment horizontal="center"/>
    </xf>
    <xf numFmtId="0" fontId="4" fillId="3" borderId="6" xfId="0" applyFont="1" applyFill="1" applyBorder="1" applyAlignment="1">
      <alignment horizontal="center"/>
    </xf>
    <xf numFmtId="0" fontId="4" fillId="3" borderId="8"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4" fillId="3" borderId="30" xfId="0" applyFont="1" applyFill="1" applyBorder="1" applyAlignment="1">
      <alignment horizontal="center"/>
    </xf>
    <xf numFmtId="0" fontId="6" fillId="0" borderId="32" xfId="0" applyFont="1" applyBorder="1" applyAlignment="1" applyProtection="1">
      <alignment horizontal="center"/>
    </xf>
    <xf numFmtId="0" fontId="6" fillId="0" borderId="34" xfId="0" applyFont="1" applyBorder="1" applyAlignment="1" applyProtection="1">
      <alignment horizontal="center"/>
    </xf>
    <xf numFmtId="0" fontId="6" fillId="0" borderId="33" xfId="0" applyFont="1" applyBorder="1" applyAlignment="1" applyProtection="1">
      <alignment horizontal="center"/>
    </xf>
    <xf numFmtId="0" fontId="7" fillId="12" borderId="32" xfId="0" applyFont="1" applyFill="1" applyBorder="1" applyAlignment="1" applyProtection="1">
      <alignment horizontal="left"/>
    </xf>
    <xf numFmtId="0" fontId="7" fillId="12" borderId="33" xfId="0" applyFont="1" applyFill="1" applyBorder="1" applyAlignment="1" applyProtection="1">
      <alignment horizontal="left"/>
    </xf>
    <xf numFmtId="49" fontId="6" fillId="0" borderId="32" xfId="0" applyNumberFormat="1" applyFont="1" applyBorder="1" applyAlignment="1" applyProtection="1">
      <alignment horizontal="left"/>
    </xf>
    <xf numFmtId="49" fontId="6" fillId="0" borderId="34" xfId="0" applyNumberFormat="1" applyFont="1" applyBorder="1" applyAlignment="1" applyProtection="1">
      <alignment horizontal="left"/>
    </xf>
    <xf numFmtId="49" fontId="6" fillId="0" borderId="33" xfId="0" applyNumberFormat="1" applyFont="1" applyBorder="1" applyAlignment="1" applyProtection="1">
      <alignment horizontal="left"/>
    </xf>
    <xf numFmtId="0" fontId="6" fillId="0" borderId="32" xfId="0" applyFont="1" applyBorder="1" applyAlignment="1" applyProtection="1">
      <alignment horizontal="left"/>
    </xf>
    <xf numFmtId="0" fontId="6" fillId="0" borderId="34" xfId="0" applyFont="1" applyBorder="1" applyAlignment="1" applyProtection="1">
      <alignment horizontal="left"/>
    </xf>
    <xf numFmtId="0" fontId="6" fillId="0" borderId="33" xfId="0" applyFont="1" applyBorder="1" applyAlignment="1" applyProtection="1">
      <alignment horizontal="left"/>
    </xf>
    <xf numFmtId="0" fontId="7" fillId="5" borderId="32" xfId="0" applyFont="1" applyFill="1" applyBorder="1" applyAlignment="1" applyProtection="1">
      <alignment horizontal="left"/>
    </xf>
    <xf numFmtId="0" fontId="7" fillId="5" borderId="33" xfId="0" applyFont="1" applyFill="1" applyBorder="1" applyAlignment="1" applyProtection="1">
      <alignment horizontal="left"/>
    </xf>
    <xf numFmtId="0" fontId="7" fillId="6" borderId="32" xfId="0" applyFont="1" applyFill="1" applyBorder="1" applyAlignment="1" applyProtection="1">
      <alignment horizontal="left"/>
    </xf>
    <xf numFmtId="0" fontId="7" fillId="6" borderId="33" xfId="0" applyFont="1" applyFill="1" applyBorder="1" applyAlignment="1" applyProtection="1">
      <alignment horizontal="left"/>
    </xf>
    <xf numFmtId="0" fontId="4" fillId="3" borderId="7" xfId="0" applyFont="1" applyFill="1" applyBorder="1" applyAlignment="1">
      <alignment horizontal="center"/>
    </xf>
    <xf numFmtId="0" fontId="7" fillId="7" borderId="32" xfId="0" applyFont="1" applyFill="1" applyBorder="1" applyAlignment="1" applyProtection="1">
      <alignment horizontal="left"/>
      <protection locked="0"/>
    </xf>
    <xf numFmtId="0" fontId="7" fillId="7" borderId="33" xfId="0" applyFont="1" applyFill="1" applyBorder="1" applyAlignment="1" applyProtection="1">
      <alignment horizontal="left"/>
      <protection locked="0"/>
    </xf>
    <xf numFmtId="0" fontId="8" fillId="0" borderId="0" xfId="0" applyFont="1" applyBorder="1" applyAlignment="1" applyProtection="1">
      <alignment horizontal="center"/>
    </xf>
  </cellXfs>
  <cellStyles count="4">
    <cellStyle name="Followed Hyperlink" xfId="3" builtinId="9" hidden="1"/>
    <cellStyle name="Hyperlink" xfId="2" builtinId="8" hidden="1"/>
    <cellStyle name="Normal" xfId="0" builtinId="0"/>
    <cellStyle name="Normal 2" xfId="1"/>
  </cellStyles>
  <dxfs count="0"/>
  <tableStyles count="0" defaultTableStyle="TableStyleMedium9"/>
  <colors>
    <mruColors>
      <color rgb="FFF3F9A7"/>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39"/>
  <sheetViews>
    <sheetView workbookViewId="0">
      <selection activeCell="A26" sqref="A26"/>
    </sheetView>
  </sheetViews>
  <sheetFormatPr baseColWidth="10" defaultColWidth="11.5" defaultRowHeight="14"/>
  <cols>
    <col min="1" max="1" width="14.83203125" bestFit="1" customWidth="1"/>
  </cols>
  <sheetData>
    <row r="1" spans="1:11">
      <c r="A1" s="155" t="s">
        <v>7</v>
      </c>
      <c r="B1" s="156"/>
      <c r="C1" s="156"/>
      <c r="D1" s="156"/>
      <c r="E1" s="156"/>
      <c r="F1" s="156"/>
      <c r="G1" s="156"/>
      <c r="H1" s="156"/>
      <c r="I1" s="156"/>
      <c r="J1" s="156"/>
      <c r="K1" s="157"/>
    </row>
    <row r="2" spans="1:11">
      <c r="A2" s="68" t="s">
        <v>8</v>
      </c>
      <c r="B2" s="69" t="s">
        <v>9</v>
      </c>
      <c r="C2" s="70" t="s">
        <v>10</v>
      </c>
      <c r="D2" s="71" t="s">
        <v>11</v>
      </c>
      <c r="E2" s="72" t="s">
        <v>12</v>
      </c>
      <c r="F2" s="73" t="s">
        <v>13</v>
      </c>
      <c r="G2" s="74" t="s">
        <v>14</v>
      </c>
      <c r="H2" s="75" t="s">
        <v>15</v>
      </c>
      <c r="I2" s="75" t="s">
        <v>16</v>
      </c>
      <c r="J2" s="75" t="s">
        <v>17</v>
      </c>
      <c r="K2" s="75" t="s">
        <v>18</v>
      </c>
    </row>
    <row r="3" spans="1:11">
      <c r="A3" s="68">
        <v>1</v>
      </c>
      <c r="B3" s="69">
        <v>1</v>
      </c>
      <c r="C3" s="70"/>
      <c r="D3" s="71"/>
      <c r="E3" s="72"/>
      <c r="F3" s="73"/>
      <c r="G3" s="74"/>
      <c r="H3" s="75"/>
      <c r="I3" s="75"/>
      <c r="J3" s="75"/>
      <c r="K3" s="75"/>
    </row>
    <row r="4" spans="1:11">
      <c r="A4" s="68">
        <v>2</v>
      </c>
      <c r="B4" s="69">
        <v>1</v>
      </c>
      <c r="C4" s="70"/>
      <c r="D4" s="71"/>
      <c r="E4" s="72"/>
      <c r="F4" s="73"/>
      <c r="G4" s="74"/>
      <c r="H4" s="75"/>
      <c r="I4" s="75"/>
      <c r="J4" s="75"/>
      <c r="K4" s="75"/>
    </row>
    <row r="5" spans="1:11">
      <c r="A5" s="68">
        <v>3</v>
      </c>
      <c r="B5" s="69">
        <v>2</v>
      </c>
      <c r="C5" s="70">
        <v>1</v>
      </c>
      <c r="D5" s="71"/>
      <c r="E5" s="72"/>
      <c r="F5" s="73"/>
      <c r="G5" s="74"/>
      <c r="H5" s="75"/>
      <c r="I5" s="75"/>
      <c r="J5" s="75"/>
      <c r="K5" s="75"/>
    </row>
    <row r="6" spans="1:11">
      <c r="A6" s="68">
        <v>4</v>
      </c>
      <c r="B6" s="69">
        <v>2</v>
      </c>
      <c r="C6" s="70">
        <v>1</v>
      </c>
      <c r="D6" s="71"/>
      <c r="E6" s="72"/>
      <c r="F6" s="73"/>
      <c r="G6" s="74"/>
      <c r="H6" s="75"/>
      <c r="I6" s="75"/>
      <c r="J6" s="75"/>
      <c r="K6" s="75"/>
    </row>
    <row r="7" spans="1:11">
      <c r="A7" s="68">
        <v>5</v>
      </c>
      <c r="B7" s="69">
        <v>3</v>
      </c>
      <c r="C7" s="70">
        <v>2</v>
      </c>
      <c r="D7" s="71">
        <v>1</v>
      </c>
      <c r="E7" s="72"/>
      <c r="F7" s="73"/>
      <c r="G7" s="74"/>
      <c r="H7" s="75"/>
      <c r="I7" s="75"/>
      <c r="J7" s="75"/>
      <c r="K7" s="75"/>
    </row>
    <row r="8" spans="1:11">
      <c r="A8" s="68">
        <v>6</v>
      </c>
      <c r="B8" s="69">
        <v>3</v>
      </c>
      <c r="C8" s="70">
        <v>2</v>
      </c>
      <c r="D8" s="71">
        <v>1</v>
      </c>
      <c r="E8" s="72"/>
      <c r="F8" s="73"/>
      <c r="G8" s="74"/>
      <c r="H8" s="75"/>
      <c r="I8" s="75"/>
      <c r="J8" s="75"/>
      <c r="K8" s="75"/>
    </row>
    <row r="9" spans="1:11">
      <c r="A9" s="68">
        <v>7</v>
      </c>
      <c r="B9" s="69">
        <v>4</v>
      </c>
      <c r="C9" s="70">
        <v>3</v>
      </c>
      <c r="D9" s="71">
        <v>2</v>
      </c>
      <c r="E9" s="72">
        <v>1</v>
      </c>
      <c r="F9" s="73"/>
      <c r="G9" s="74"/>
      <c r="H9" s="75"/>
      <c r="I9" s="75"/>
      <c r="J9" s="75"/>
      <c r="K9" s="75"/>
    </row>
    <row r="10" spans="1:11">
      <c r="A10" s="68">
        <v>8</v>
      </c>
      <c r="B10" s="69">
        <v>4</v>
      </c>
      <c r="C10" s="70">
        <v>3</v>
      </c>
      <c r="D10" s="71">
        <v>2</v>
      </c>
      <c r="E10" s="72">
        <v>1</v>
      </c>
      <c r="F10" s="73"/>
      <c r="G10" s="74"/>
      <c r="H10" s="75"/>
      <c r="I10" s="75"/>
      <c r="J10" s="75"/>
      <c r="K10" s="75"/>
    </row>
    <row r="11" spans="1:11">
      <c r="A11" s="68">
        <v>9</v>
      </c>
      <c r="B11" s="69">
        <v>5</v>
      </c>
      <c r="C11" s="70">
        <v>4</v>
      </c>
      <c r="D11" s="71">
        <v>3</v>
      </c>
      <c r="E11" s="72">
        <v>2</v>
      </c>
      <c r="F11" s="73">
        <v>1</v>
      </c>
      <c r="G11" s="74"/>
      <c r="H11" s="75"/>
      <c r="I11" s="75"/>
      <c r="J11" s="75"/>
      <c r="K11" s="75"/>
    </row>
    <row r="12" spans="1:11">
      <c r="A12" s="68">
        <v>10</v>
      </c>
      <c r="B12" s="69">
        <v>5</v>
      </c>
      <c r="C12" s="70">
        <v>4</v>
      </c>
      <c r="D12" s="71">
        <v>3</v>
      </c>
      <c r="E12" s="72">
        <v>2</v>
      </c>
      <c r="F12" s="73">
        <v>1</v>
      </c>
      <c r="G12" s="74"/>
      <c r="H12" s="75"/>
      <c r="I12" s="75"/>
      <c r="J12" s="75"/>
      <c r="K12" s="75"/>
    </row>
    <row r="13" spans="1:11">
      <c r="A13" s="68">
        <v>11</v>
      </c>
      <c r="B13" s="69">
        <v>6</v>
      </c>
      <c r="C13" s="70">
        <v>5</v>
      </c>
      <c r="D13" s="71">
        <v>4</v>
      </c>
      <c r="E13" s="72">
        <v>3</v>
      </c>
      <c r="F13" s="73">
        <v>2</v>
      </c>
      <c r="G13" s="74">
        <v>1</v>
      </c>
      <c r="H13" s="75"/>
      <c r="I13" s="75"/>
      <c r="J13" s="75"/>
      <c r="K13" s="75"/>
    </row>
    <row r="14" spans="1:11">
      <c r="A14" s="68">
        <v>12</v>
      </c>
      <c r="B14" s="69">
        <v>6</v>
      </c>
      <c r="C14" s="70">
        <v>5</v>
      </c>
      <c r="D14" s="71">
        <v>4</v>
      </c>
      <c r="E14" s="72">
        <v>3</v>
      </c>
      <c r="F14" s="73">
        <v>2</v>
      </c>
      <c r="G14" s="74">
        <v>1</v>
      </c>
      <c r="H14" s="75"/>
      <c r="I14" s="75"/>
      <c r="J14" s="75"/>
      <c r="K14" s="75"/>
    </row>
    <row r="15" spans="1:11">
      <c r="A15" s="68">
        <v>13</v>
      </c>
      <c r="B15" s="69">
        <v>7</v>
      </c>
      <c r="C15" s="70">
        <v>6</v>
      </c>
      <c r="D15" s="71">
        <v>5</v>
      </c>
      <c r="E15" s="72">
        <v>4</v>
      </c>
      <c r="F15" s="73">
        <v>3</v>
      </c>
      <c r="G15" s="74">
        <v>2</v>
      </c>
      <c r="H15" s="75">
        <v>1</v>
      </c>
      <c r="I15" s="75"/>
      <c r="J15" s="75"/>
      <c r="K15" s="75"/>
    </row>
    <row r="16" spans="1:11">
      <c r="A16" s="68">
        <v>14</v>
      </c>
      <c r="B16" s="69">
        <v>7</v>
      </c>
      <c r="C16" s="70">
        <v>6</v>
      </c>
      <c r="D16" s="71">
        <v>5</v>
      </c>
      <c r="E16" s="72">
        <v>4</v>
      </c>
      <c r="F16" s="73">
        <v>3</v>
      </c>
      <c r="G16" s="74">
        <v>2</v>
      </c>
      <c r="H16" s="75">
        <v>1</v>
      </c>
      <c r="I16" s="75"/>
      <c r="J16" s="75"/>
      <c r="K16" s="75"/>
    </row>
    <row r="17" spans="1:11">
      <c r="A17" s="68">
        <v>15</v>
      </c>
      <c r="B17" s="69">
        <v>8</v>
      </c>
      <c r="C17" s="70">
        <v>7</v>
      </c>
      <c r="D17" s="71">
        <v>6</v>
      </c>
      <c r="E17" s="72">
        <v>5</v>
      </c>
      <c r="F17" s="73">
        <v>4</v>
      </c>
      <c r="G17" s="74">
        <v>3</v>
      </c>
      <c r="H17" s="75">
        <v>2</v>
      </c>
      <c r="I17" s="75">
        <v>1</v>
      </c>
      <c r="J17" s="75"/>
      <c r="K17" s="75"/>
    </row>
    <row r="18" spans="1:11">
      <c r="A18" s="68">
        <v>16</v>
      </c>
      <c r="B18" s="69">
        <v>8</v>
      </c>
      <c r="C18" s="70">
        <v>7</v>
      </c>
      <c r="D18" s="71">
        <v>6</v>
      </c>
      <c r="E18" s="72">
        <v>5</v>
      </c>
      <c r="F18" s="73">
        <v>4</v>
      </c>
      <c r="G18" s="74">
        <v>3</v>
      </c>
      <c r="H18" s="75">
        <v>2</v>
      </c>
      <c r="I18" s="75">
        <v>1</v>
      </c>
      <c r="J18" s="75"/>
      <c r="K18" s="75"/>
    </row>
    <row r="19" spans="1:11">
      <c r="A19" s="68">
        <v>17</v>
      </c>
      <c r="B19" s="69">
        <v>9</v>
      </c>
      <c r="C19" s="70">
        <v>8</v>
      </c>
      <c r="D19" s="71">
        <v>7</v>
      </c>
      <c r="E19" s="72">
        <v>6</v>
      </c>
      <c r="F19" s="73">
        <v>5</v>
      </c>
      <c r="G19" s="74">
        <v>4</v>
      </c>
      <c r="H19" s="75">
        <v>3</v>
      </c>
      <c r="I19" s="75">
        <v>2</v>
      </c>
      <c r="J19" s="75">
        <v>1</v>
      </c>
      <c r="K19" s="75"/>
    </row>
    <row r="20" spans="1:11">
      <c r="A20" s="68">
        <v>18</v>
      </c>
      <c r="B20" s="69">
        <v>9</v>
      </c>
      <c r="C20" s="70">
        <v>8</v>
      </c>
      <c r="D20" s="71">
        <v>7</v>
      </c>
      <c r="E20" s="72">
        <v>6</v>
      </c>
      <c r="F20" s="73">
        <v>5</v>
      </c>
      <c r="G20" s="74">
        <v>4</v>
      </c>
      <c r="H20" s="75">
        <v>3</v>
      </c>
      <c r="I20" s="75">
        <v>2</v>
      </c>
      <c r="J20" s="75">
        <v>1</v>
      </c>
      <c r="K20" s="75"/>
    </row>
    <row r="21" spans="1:11">
      <c r="A21" s="68">
        <v>19</v>
      </c>
      <c r="B21" s="69">
        <v>10</v>
      </c>
      <c r="C21" s="70">
        <v>9</v>
      </c>
      <c r="D21" s="71">
        <v>8</v>
      </c>
      <c r="E21" s="72">
        <v>7</v>
      </c>
      <c r="F21" s="73">
        <v>6</v>
      </c>
      <c r="G21" s="74">
        <v>5</v>
      </c>
      <c r="H21" s="75">
        <v>4</v>
      </c>
      <c r="I21" s="75">
        <v>3</v>
      </c>
      <c r="J21" s="75">
        <v>2</v>
      </c>
      <c r="K21" s="75">
        <v>1</v>
      </c>
    </row>
    <row r="22" spans="1:11">
      <c r="A22" s="68">
        <v>20</v>
      </c>
      <c r="B22" s="69">
        <v>10</v>
      </c>
      <c r="C22" s="70">
        <v>9</v>
      </c>
      <c r="D22" s="71">
        <v>8</v>
      </c>
      <c r="E22" s="72">
        <v>7</v>
      </c>
      <c r="F22" s="73">
        <v>6</v>
      </c>
      <c r="G22" s="74">
        <v>5</v>
      </c>
      <c r="H22" s="75">
        <v>4</v>
      </c>
      <c r="I22" s="75">
        <v>3</v>
      </c>
      <c r="J22" s="75">
        <v>2</v>
      </c>
      <c r="K22" s="75">
        <v>1</v>
      </c>
    </row>
    <row r="23" spans="1:11" s="99" customFormat="1">
      <c r="A23" s="97"/>
      <c r="B23" s="97"/>
      <c r="C23" s="97"/>
      <c r="D23" s="97"/>
      <c r="E23" s="97"/>
      <c r="F23" s="97"/>
      <c r="G23" s="97"/>
      <c r="H23" s="98"/>
      <c r="I23" s="98"/>
      <c r="J23" s="98"/>
      <c r="K23" s="98"/>
    </row>
    <row r="24" spans="1:11" s="99" customFormat="1">
      <c r="A24" s="97"/>
      <c r="B24" s="97"/>
      <c r="C24" s="97"/>
      <c r="D24" s="97"/>
      <c r="E24" s="97"/>
      <c r="F24" s="97"/>
      <c r="G24" s="97"/>
      <c r="H24" s="98"/>
      <c r="I24" s="98"/>
      <c r="J24" s="98"/>
      <c r="K24" s="98"/>
    </row>
    <row r="25" spans="1:11" s="99" customFormat="1" ht="34.5" customHeight="1">
      <c r="A25" s="162" t="s">
        <v>93</v>
      </c>
      <c r="B25" s="163"/>
      <c r="C25" s="163"/>
      <c r="D25" s="163"/>
      <c r="E25" s="163"/>
      <c r="F25" s="163"/>
      <c r="G25" s="163"/>
      <c r="H25" s="163"/>
      <c r="I25" s="163"/>
      <c r="J25" s="163"/>
      <c r="K25" s="163"/>
    </row>
    <row r="26" spans="1:11" ht="18">
      <c r="A26" s="80" t="s">
        <v>84</v>
      </c>
    </row>
    <row r="27" spans="1:11" ht="18">
      <c r="A27" s="158" t="s">
        <v>85</v>
      </c>
      <c r="B27" s="158"/>
      <c r="C27" s="158"/>
      <c r="D27" s="158"/>
      <c r="E27" s="158"/>
      <c r="F27" s="158"/>
      <c r="G27" s="158"/>
      <c r="H27" s="158"/>
    </row>
    <row r="28" spans="1:11">
      <c r="A28" s="159" t="s">
        <v>20</v>
      </c>
      <c r="B28" s="159"/>
      <c r="C28" s="159"/>
      <c r="D28" s="159"/>
      <c r="E28" s="159"/>
      <c r="F28" s="77"/>
      <c r="G28" s="77"/>
      <c r="H28" s="77"/>
    </row>
    <row r="29" spans="1:11">
      <c r="A29" s="89"/>
      <c r="B29" s="89"/>
      <c r="C29" s="89"/>
      <c r="D29" s="89"/>
      <c r="E29" s="89"/>
      <c r="F29" s="89"/>
      <c r="G29" s="89"/>
      <c r="H29" s="89"/>
    </row>
    <row r="30" spans="1:11" ht="30.75" customHeight="1">
      <c r="A30" s="160" t="s">
        <v>90</v>
      </c>
      <c r="B30" s="161"/>
      <c r="C30" s="161"/>
      <c r="D30" s="161"/>
      <c r="E30" s="161"/>
      <c r="F30" s="161"/>
      <c r="G30" s="161"/>
      <c r="H30" s="161"/>
      <c r="I30" s="161"/>
      <c r="J30" s="161"/>
      <c r="K30" s="161"/>
    </row>
    <row r="31" spans="1:11">
      <c r="A31" s="88"/>
      <c r="B31" s="88"/>
      <c r="C31" s="88"/>
      <c r="D31" s="88"/>
      <c r="E31" s="88"/>
      <c r="F31" s="88"/>
      <c r="G31" s="88"/>
      <c r="H31" s="88"/>
    </row>
    <row r="32" spans="1:11" ht="23">
      <c r="A32" s="76" t="s">
        <v>19</v>
      </c>
      <c r="B32" s="76"/>
      <c r="C32" s="76"/>
      <c r="D32" s="76"/>
      <c r="E32" s="76"/>
    </row>
    <row r="33" spans="1:10" ht="23">
      <c r="A33" s="78" t="s">
        <v>25</v>
      </c>
      <c r="B33" s="76"/>
      <c r="C33" s="76"/>
      <c r="D33" s="76"/>
      <c r="E33" s="76"/>
    </row>
    <row r="34" spans="1:10" ht="15.75">
      <c r="A34" s="79" t="s">
        <v>81</v>
      </c>
    </row>
    <row r="35" spans="1:10" ht="15.75">
      <c r="A35" s="79" t="s">
        <v>26</v>
      </c>
    </row>
    <row r="37" spans="1:10">
      <c r="A37" s="154" t="s">
        <v>21</v>
      </c>
      <c r="B37" s="154"/>
      <c r="C37" s="154"/>
      <c r="D37" s="154"/>
      <c r="E37" s="154"/>
      <c r="F37" s="154"/>
      <c r="G37" s="154"/>
      <c r="H37" s="154"/>
      <c r="I37" s="154"/>
      <c r="J37" s="154"/>
    </row>
    <row r="38" spans="1:10">
      <c r="A38" s="154" t="s">
        <v>82</v>
      </c>
      <c r="B38" s="154"/>
      <c r="C38" s="154"/>
      <c r="D38" s="154"/>
      <c r="E38" s="154"/>
      <c r="F38" s="154"/>
      <c r="G38" s="154"/>
      <c r="H38" s="154"/>
      <c r="I38" s="154"/>
    </row>
    <row r="39" spans="1:10">
      <c r="A39" s="154" t="s">
        <v>83</v>
      </c>
      <c r="B39" s="154"/>
      <c r="C39" s="154"/>
      <c r="D39" s="154"/>
      <c r="E39" s="154"/>
      <c r="F39" s="154"/>
      <c r="G39" s="154"/>
      <c r="H39" s="154"/>
      <c r="I39" s="154"/>
    </row>
  </sheetData>
  <mergeCells count="8">
    <mergeCell ref="A39:I39"/>
    <mergeCell ref="A1:K1"/>
    <mergeCell ref="A27:H27"/>
    <mergeCell ref="A28:E28"/>
    <mergeCell ref="A37:J37"/>
    <mergeCell ref="A38:I38"/>
    <mergeCell ref="A30:K30"/>
    <mergeCell ref="A25:K25"/>
  </mergeCells>
  <phoneticPr fontId="25"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FFFF00"/>
    <pageSetUpPr fitToPage="1"/>
  </sheetPr>
  <dimension ref="A1:Y46"/>
  <sheetViews>
    <sheetView tabSelected="1" zoomScale="60" zoomScaleNormal="60" zoomScalePageLayoutView="60" workbookViewId="0">
      <selection activeCell="B15" sqref="B15"/>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90" t="s">
        <v>24</v>
      </c>
      <c r="B2" s="190"/>
      <c r="C2" s="190"/>
      <c r="D2" s="2"/>
      <c r="E2" s="186" t="s">
        <v>136</v>
      </c>
      <c r="F2" s="186"/>
      <c r="G2" s="170" t="s">
        <v>73</v>
      </c>
      <c r="H2" s="171"/>
      <c r="I2" s="171"/>
      <c r="J2" s="171"/>
      <c r="K2" s="172"/>
      <c r="L2" s="2"/>
      <c r="M2" s="169" t="s">
        <v>91</v>
      </c>
      <c r="N2" s="168"/>
      <c r="O2" s="170" t="s">
        <v>75</v>
      </c>
      <c r="P2" s="171"/>
      <c r="Q2" s="171"/>
      <c r="R2" s="171"/>
      <c r="S2" s="172"/>
      <c r="T2" s="167" t="s">
        <v>92</v>
      </c>
      <c r="U2" s="168"/>
      <c r="V2" s="164" t="s">
        <v>104</v>
      </c>
      <c r="W2" s="165"/>
      <c r="X2" s="165"/>
      <c r="Y2" s="166"/>
    </row>
    <row r="3" spans="1:25" ht="30" customHeight="1" thickBot="1">
      <c r="A3" s="1" t="s">
        <v>135</v>
      </c>
      <c r="B3" s="184" t="s">
        <v>142</v>
      </c>
      <c r="C3" s="185"/>
      <c r="D3" s="2"/>
      <c r="E3" s="186" t="s">
        <v>137</v>
      </c>
      <c r="F3" s="186"/>
      <c r="G3" s="187" t="s">
        <v>74</v>
      </c>
      <c r="H3" s="188"/>
      <c r="I3" s="189"/>
      <c r="J3" s="2"/>
      <c r="K3" s="2"/>
      <c r="L3" s="2"/>
      <c r="M3" s="169" t="s">
        <v>91</v>
      </c>
      <c r="N3" s="168"/>
      <c r="O3" s="170" t="s">
        <v>76</v>
      </c>
      <c r="P3" s="171"/>
      <c r="Q3" s="171"/>
      <c r="R3" s="171"/>
      <c r="S3" s="172"/>
      <c r="T3" s="167" t="s">
        <v>92</v>
      </c>
      <c r="U3" s="168"/>
      <c r="V3" s="164" t="s">
        <v>104</v>
      </c>
      <c r="W3" s="165"/>
      <c r="X3" s="165"/>
      <c r="Y3" s="166"/>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91" t="s">
        <v>94</v>
      </c>
      <c r="G6" s="191"/>
      <c r="H6" s="191"/>
      <c r="I6" s="192" t="s">
        <v>95</v>
      </c>
      <c r="J6" s="192"/>
      <c r="K6" s="192"/>
      <c r="L6" s="191" t="s">
        <v>94</v>
      </c>
      <c r="M6" s="191"/>
      <c r="N6" s="191"/>
      <c r="O6" s="192" t="s">
        <v>96</v>
      </c>
      <c r="P6" s="192"/>
      <c r="Q6" s="192"/>
      <c r="R6" s="193" t="s">
        <v>94</v>
      </c>
      <c r="S6" s="194"/>
      <c r="T6" s="194"/>
      <c r="U6" s="194"/>
      <c r="V6" s="195"/>
      <c r="W6" s="92" t="s">
        <v>97</v>
      </c>
      <c r="X6" s="17" t="s">
        <v>98</v>
      </c>
      <c r="Y6" s="90" t="s">
        <v>134</v>
      </c>
    </row>
    <row r="7" spans="1:25" s="5" customFormat="1">
      <c r="A7" s="18"/>
      <c r="B7" s="19"/>
      <c r="C7" s="121"/>
      <c r="D7" s="19"/>
      <c r="E7" s="93"/>
      <c r="F7" s="178" t="s">
        <v>100</v>
      </c>
      <c r="G7" s="178"/>
      <c r="H7" s="178"/>
      <c r="I7" s="179" t="s">
        <v>94</v>
      </c>
      <c r="J7" s="179"/>
      <c r="K7" s="179"/>
      <c r="L7" s="178" t="s">
        <v>101</v>
      </c>
      <c r="M7" s="178"/>
      <c r="N7" s="178"/>
      <c r="O7" s="180" t="s">
        <v>102</v>
      </c>
      <c r="P7" s="180"/>
      <c r="Q7" s="180"/>
      <c r="R7" s="181" t="s">
        <v>99</v>
      </c>
      <c r="S7" s="182"/>
      <c r="T7" s="182"/>
      <c r="U7" s="182"/>
      <c r="V7" s="183"/>
      <c r="W7" s="92" t="s">
        <v>103</v>
      </c>
      <c r="X7" s="19" t="s">
        <v>104</v>
      </c>
      <c r="Y7" s="93" t="s">
        <v>97</v>
      </c>
    </row>
    <row r="8" spans="1:25" s="5" customFormat="1">
      <c r="A8" s="18"/>
      <c r="B8" s="19"/>
      <c r="C8" s="121"/>
      <c r="D8" s="19"/>
      <c r="E8" s="93"/>
      <c r="F8" s="20" t="s">
        <v>105</v>
      </c>
      <c r="G8" s="21" t="s">
        <v>106</v>
      </c>
      <c r="H8" s="22" t="s">
        <v>107</v>
      </c>
      <c r="I8" s="20" t="s">
        <v>105</v>
      </c>
      <c r="J8" s="21" t="s">
        <v>106</v>
      </c>
      <c r="K8" s="22" t="s">
        <v>107</v>
      </c>
      <c r="L8" s="20" t="s">
        <v>105</v>
      </c>
      <c r="M8" s="21" t="s">
        <v>106</v>
      </c>
      <c r="N8" s="22" t="s">
        <v>107</v>
      </c>
      <c r="O8" s="20" t="s">
        <v>105</v>
      </c>
      <c r="P8" s="21" t="s">
        <v>106</v>
      </c>
      <c r="Q8" s="22" t="s">
        <v>107</v>
      </c>
      <c r="R8" s="23" t="s">
        <v>130</v>
      </c>
      <c r="S8" s="24" t="s">
        <v>116</v>
      </c>
      <c r="T8" s="25" t="s">
        <v>131</v>
      </c>
      <c r="U8" s="25" t="s">
        <v>106</v>
      </c>
      <c r="V8" s="26" t="s">
        <v>107</v>
      </c>
      <c r="W8" s="92" t="s">
        <v>108</v>
      </c>
      <c r="X8" s="19" t="s">
        <v>109</v>
      </c>
      <c r="Y8" s="93" t="s">
        <v>105</v>
      </c>
    </row>
    <row r="9" spans="1:25" s="5" customFormat="1">
      <c r="A9" s="27"/>
      <c r="B9" s="28"/>
      <c r="C9" s="122"/>
      <c r="D9" s="28"/>
      <c r="E9" s="33"/>
      <c r="F9" s="27"/>
      <c r="G9" s="28"/>
      <c r="H9" s="29" t="s">
        <v>110</v>
      </c>
      <c r="I9" s="27"/>
      <c r="J9" s="28"/>
      <c r="K9" s="29" t="s">
        <v>110</v>
      </c>
      <c r="L9" s="27"/>
      <c r="M9" s="28"/>
      <c r="N9" s="29" t="s">
        <v>110</v>
      </c>
      <c r="O9" s="27"/>
      <c r="P9" s="28"/>
      <c r="Q9" s="29" t="s">
        <v>110</v>
      </c>
      <c r="R9" s="30" t="s">
        <v>105</v>
      </c>
      <c r="S9" s="31" t="s">
        <v>105</v>
      </c>
      <c r="T9" s="32" t="s">
        <v>132</v>
      </c>
      <c r="U9" s="32"/>
      <c r="V9" s="33" t="s">
        <v>110</v>
      </c>
      <c r="W9" s="128"/>
      <c r="X9" s="28"/>
      <c r="Y9" s="93"/>
    </row>
    <row r="10" spans="1:25" s="5" customFormat="1">
      <c r="A10" s="95" t="s">
        <v>111</v>
      </c>
      <c r="B10" s="96" t="s">
        <v>113</v>
      </c>
      <c r="C10" s="123" t="s">
        <v>112</v>
      </c>
      <c r="D10" s="126" t="s">
        <v>114</v>
      </c>
      <c r="E10" s="125" t="s">
        <v>115</v>
      </c>
      <c r="F10" s="27"/>
      <c r="G10" s="28"/>
      <c r="H10" s="29" t="s">
        <v>108</v>
      </c>
      <c r="I10" s="27"/>
      <c r="J10" s="28"/>
      <c r="K10" s="29" t="s">
        <v>108</v>
      </c>
      <c r="L10" s="27"/>
      <c r="M10" s="28"/>
      <c r="N10" s="29" t="s">
        <v>108</v>
      </c>
      <c r="O10" s="27"/>
      <c r="P10" s="28"/>
      <c r="Q10" s="29" t="s">
        <v>108</v>
      </c>
      <c r="R10" s="30"/>
      <c r="S10" s="31"/>
      <c r="T10" s="31"/>
      <c r="U10" s="31"/>
      <c r="V10" s="33" t="s">
        <v>108</v>
      </c>
      <c r="W10" s="128"/>
      <c r="X10" s="129"/>
      <c r="Y10" s="91"/>
    </row>
    <row r="11" spans="1:25" ht="25" customHeight="1" thickBot="1">
      <c r="A11" s="81">
        <v>69</v>
      </c>
      <c r="B11" s="83" t="s">
        <v>51</v>
      </c>
      <c r="C11" s="83" t="s">
        <v>52</v>
      </c>
      <c r="D11" s="83" t="s">
        <v>53</v>
      </c>
      <c r="E11" s="54" t="s">
        <v>4</v>
      </c>
      <c r="F11" s="42">
        <v>57.9</v>
      </c>
      <c r="G11" s="134">
        <f>RANK(F11,$F$11:$F$40,0)</f>
        <v>8</v>
      </c>
      <c r="H11" s="41"/>
      <c r="I11" s="42">
        <v>7.5</v>
      </c>
      <c r="J11" s="134">
        <f>RANK(I11,$I$11:$I$40,0)</f>
        <v>8</v>
      </c>
      <c r="K11" s="41"/>
      <c r="L11" s="42">
        <v>35</v>
      </c>
      <c r="M11" s="134">
        <f>RANK(L11,$L$11:$L$40,0)</f>
        <v>7</v>
      </c>
      <c r="N11" s="41"/>
      <c r="O11" s="42">
        <v>47.5</v>
      </c>
      <c r="P11" s="134">
        <f>RANK(O11,$O$11:$O$40,0)</f>
        <v>8</v>
      </c>
      <c r="Q11" s="41"/>
      <c r="R11" s="42">
        <v>12</v>
      </c>
      <c r="S11" s="43">
        <v>0</v>
      </c>
      <c r="T11" s="36">
        <f>SUM((F11*0.1)+(I11*0.1)+(L11*0.1)+(O11*0.1)+(R11)+(S11))</f>
        <v>26.79</v>
      </c>
      <c r="U11" s="134">
        <f>RANK(T11,$T$11:$T$40,0)</f>
        <v>9</v>
      </c>
      <c r="V11" s="41"/>
      <c r="W11" s="37">
        <f>SUM(H11,K11,N11,Q11,V11)</f>
        <v>0</v>
      </c>
      <c r="X11" s="134">
        <f>RANK(W11,$W$11:$W$40,0)</f>
        <v>9</v>
      </c>
      <c r="Y11" s="127">
        <f>SUM(F11,I11,L11,O11,T11)</f>
        <v>174.69</v>
      </c>
    </row>
    <row r="12" spans="1:25" ht="25" customHeight="1" thickTop="1" thickBot="1">
      <c r="A12" s="81">
        <v>88</v>
      </c>
      <c r="B12" s="83" t="s">
        <v>54</v>
      </c>
      <c r="C12" s="83" t="s">
        <v>55</v>
      </c>
      <c r="D12" s="83" t="s">
        <v>56</v>
      </c>
      <c r="E12" s="54" t="s">
        <v>4</v>
      </c>
      <c r="F12" s="42">
        <v>65.099999999999994</v>
      </c>
      <c r="G12" s="134">
        <f t="shared" ref="G12:G40" si="0">RANK(F12,$F$11:$F$40,0)</f>
        <v>4</v>
      </c>
      <c r="H12" s="41">
        <v>2</v>
      </c>
      <c r="I12" s="42">
        <v>27</v>
      </c>
      <c r="J12" s="134">
        <f t="shared" ref="J12:J40" si="1">RANK(I12,$I$11:$I$40,0)</f>
        <v>5</v>
      </c>
      <c r="K12" s="41">
        <v>1</v>
      </c>
      <c r="L12" s="42">
        <v>70</v>
      </c>
      <c r="M12" s="134">
        <f t="shared" ref="M12:M40" si="2">RANK(L12,$L$11:$L$40,0)</f>
        <v>2</v>
      </c>
      <c r="N12" s="41">
        <v>4</v>
      </c>
      <c r="O12" s="42">
        <v>75</v>
      </c>
      <c r="P12" s="134">
        <f t="shared" ref="P12:P40" si="3">RANK(O12,$O$11:$O$40,0)</f>
        <v>2</v>
      </c>
      <c r="Q12" s="41">
        <v>4</v>
      </c>
      <c r="R12" s="42">
        <v>12</v>
      </c>
      <c r="S12" s="43">
        <v>14</v>
      </c>
      <c r="T12" s="36">
        <f t="shared" ref="T12:T18" si="4">SUM((F12*0.1)+(I12*0.1)+(L12*0.1)+(O12*0.1)+(R12)+(S12))</f>
        <v>49.71</v>
      </c>
      <c r="U12" s="134">
        <f t="shared" ref="U12:U40" si="5">RANK(T12,$T$11:$T$40,0)</f>
        <v>2</v>
      </c>
      <c r="V12" s="41">
        <v>4</v>
      </c>
      <c r="W12" s="37">
        <f t="shared" ref="W12:W18" si="6">SUM(H12,K12,N12,Q12,V12)</f>
        <v>15</v>
      </c>
      <c r="X12" s="134">
        <f t="shared" ref="X12:X40" si="7">RANK(W12,$W$11:$W$40,0)</f>
        <v>2</v>
      </c>
      <c r="Y12" s="13">
        <f t="shared" ref="Y12:Y18" si="8">SUM(F12,I12,L12,O12,T12)</f>
        <v>286.81</v>
      </c>
    </row>
    <row r="13" spans="1:25" ht="25" customHeight="1" thickTop="1" thickBot="1">
      <c r="A13" s="82">
        <v>68</v>
      </c>
      <c r="B13" s="84" t="s">
        <v>57</v>
      </c>
      <c r="C13" s="83" t="s">
        <v>58</v>
      </c>
      <c r="D13" s="83" t="s">
        <v>59</v>
      </c>
      <c r="E13" s="54" t="s">
        <v>4</v>
      </c>
      <c r="F13" s="42">
        <v>69.8</v>
      </c>
      <c r="G13" s="134">
        <f t="shared" si="0"/>
        <v>3</v>
      </c>
      <c r="H13" s="41">
        <v>3</v>
      </c>
      <c r="I13" s="42">
        <v>34.5</v>
      </c>
      <c r="J13" s="134">
        <f t="shared" si="1"/>
        <v>2</v>
      </c>
      <c r="K13" s="41">
        <v>4</v>
      </c>
      <c r="L13" s="42">
        <v>73</v>
      </c>
      <c r="M13" s="134">
        <f t="shared" si="2"/>
        <v>1</v>
      </c>
      <c r="N13" s="41">
        <v>5</v>
      </c>
      <c r="O13" s="42">
        <v>83</v>
      </c>
      <c r="P13" s="134">
        <f t="shared" si="3"/>
        <v>1</v>
      </c>
      <c r="Q13" s="41">
        <v>5</v>
      </c>
      <c r="R13" s="42">
        <v>9</v>
      </c>
      <c r="S13" s="43">
        <v>12</v>
      </c>
      <c r="T13" s="36">
        <f t="shared" si="4"/>
        <v>47.03</v>
      </c>
      <c r="U13" s="134">
        <f t="shared" si="5"/>
        <v>3</v>
      </c>
      <c r="V13" s="41">
        <v>3</v>
      </c>
      <c r="W13" s="37">
        <f t="shared" si="6"/>
        <v>20</v>
      </c>
      <c r="X13" s="134">
        <v>1</v>
      </c>
      <c r="Y13" s="13">
        <f t="shared" si="8"/>
        <v>307.33000000000004</v>
      </c>
    </row>
    <row r="14" spans="1:25" ht="25" customHeight="1" thickTop="1" thickBot="1">
      <c r="A14" s="81">
        <v>85</v>
      </c>
      <c r="B14" s="85" t="s">
        <v>60</v>
      </c>
      <c r="C14" s="86" t="s">
        <v>61</v>
      </c>
      <c r="D14" s="83" t="s">
        <v>62</v>
      </c>
      <c r="E14" s="54" t="s">
        <v>4</v>
      </c>
      <c r="F14" s="42">
        <v>61.1</v>
      </c>
      <c r="G14" s="134">
        <f t="shared" si="0"/>
        <v>6</v>
      </c>
      <c r="H14" s="41"/>
      <c r="I14" s="42">
        <v>28</v>
      </c>
      <c r="J14" s="134">
        <f t="shared" si="1"/>
        <v>4</v>
      </c>
      <c r="K14" s="41">
        <v>2</v>
      </c>
      <c r="L14" s="42">
        <v>21</v>
      </c>
      <c r="M14" s="134">
        <f t="shared" si="2"/>
        <v>9</v>
      </c>
      <c r="N14" s="41"/>
      <c r="O14" s="42">
        <v>74</v>
      </c>
      <c r="P14" s="134">
        <f t="shared" si="3"/>
        <v>3</v>
      </c>
      <c r="Q14" s="41">
        <v>3</v>
      </c>
      <c r="R14" s="42">
        <v>13</v>
      </c>
      <c r="S14" s="43">
        <v>0</v>
      </c>
      <c r="T14" s="36">
        <f t="shared" si="4"/>
        <v>31.41</v>
      </c>
      <c r="U14" s="134">
        <f t="shared" si="5"/>
        <v>8</v>
      </c>
      <c r="V14" s="41"/>
      <c r="W14" s="37">
        <f t="shared" si="6"/>
        <v>5</v>
      </c>
      <c r="X14" s="134">
        <f t="shared" si="7"/>
        <v>5</v>
      </c>
      <c r="Y14" s="13">
        <f t="shared" si="8"/>
        <v>215.51</v>
      </c>
    </row>
    <row r="15" spans="1:25" ht="25" customHeight="1" thickTop="1" thickBot="1">
      <c r="A15" s="81">
        <v>84</v>
      </c>
      <c r="B15" s="84" t="s">
        <v>80</v>
      </c>
      <c r="C15" s="83" t="s">
        <v>63</v>
      </c>
      <c r="D15" s="83" t="s">
        <v>64</v>
      </c>
      <c r="E15" s="54" t="s">
        <v>4</v>
      </c>
      <c r="F15" s="42">
        <v>54.9</v>
      </c>
      <c r="G15" s="134">
        <f t="shared" si="0"/>
        <v>9</v>
      </c>
      <c r="H15" s="41"/>
      <c r="I15" s="42">
        <v>25</v>
      </c>
      <c r="J15" s="134">
        <f t="shared" si="1"/>
        <v>6</v>
      </c>
      <c r="K15" s="41"/>
      <c r="L15" s="42">
        <v>52</v>
      </c>
      <c r="M15" s="134">
        <f t="shared" si="2"/>
        <v>4</v>
      </c>
      <c r="N15" s="41">
        <v>2</v>
      </c>
      <c r="O15" s="42">
        <v>73</v>
      </c>
      <c r="P15" s="134">
        <v>5</v>
      </c>
      <c r="Q15" s="41">
        <v>1</v>
      </c>
      <c r="R15" s="42">
        <v>12</v>
      </c>
      <c r="S15" s="43">
        <v>10</v>
      </c>
      <c r="T15" s="36">
        <f t="shared" si="4"/>
        <v>42.49</v>
      </c>
      <c r="U15" s="134">
        <f t="shared" si="5"/>
        <v>4</v>
      </c>
      <c r="V15" s="41">
        <v>2</v>
      </c>
      <c r="W15" s="37">
        <f t="shared" si="6"/>
        <v>5</v>
      </c>
      <c r="X15" s="134">
        <v>6</v>
      </c>
      <c r="Y15" s="13">
        <f t="shared" si="8"/>
        <v>247.39000000000001</v>
      </c>
    </row>
    <row r="16" spans="1:25" ht="25" customHeight="1" thickTop="1" thickBot="1">
      <c r="A16" s="82">
        <v>87</v>
      </c>
      <c r="B16" s="84" t="s">
        <v>65</v>
      </c>
      <c r="C16" s="83" t="s">
        <v>43</v>
      </c>
      <c r="D16" s="83" t="s">
        <v>66</v>
      </c>
      <c r="E16" s="54" t="s">
        <v>4</v>
      </c>
      <c r="F16" s="42">
        <v>70</v>
      </c>
      <c r="G16" s="134">
        <f t="shared" si="0"/>
        <v>2</v>
      </c>
      <c r="H16" s="41">
        <v>4</v>
      </c>
      <c r="I16" s="42">
        <v>4</v>
      </c>
      <c r="J16" s="134">
        <f t="shared" si="1"/>
        <v>9</v>
      </c>
      <c r="K16" s="41"/>
      <c r="L16" s="42">
        <v>26</v>
      </c>
      <c r="M16" s="134">
        <f t="shared" si="2"/>
        <v>8</v>
      </c>
      <c r="N16" s="41"/>
      <c r="O16" s="42">
        <v>40</v>
      </c>
      <c r="P16" s="134">
        <f t="shared" si="3"/>
        <v>9</v>
      </c>
      <c r="Q16" s="41"/>
      <c r="R16" s="42">
        <v>11</v>
      </c>
      <c r="S16" s="43">
        <v>16</v>
      </c>
      <c r="T16" s="36">
        <f t="shared" si="4"/>
        <v>41</v>
      </c>
      <c r="U16" s="134">
        <f t="shared" si="5"/>
        <v>5</v>
      </c>
      <c r="V16" s="41">
        <v>1</v>
      </c>
      <c r="W16" s="37">
        <f t="shared" si="6"/>
        <v>5</v>
      </c>
      <c r="X16" s="134">
        <v>7</v>
      </c>
      <c r="Y16" s="13">
        <f t="shared" si="8"/>
        <v>181</v>
      </c>
    </row>
    <row r="17" spans="1:25" ht="25" customHeight="1" thickTop="1" thickBot="1">
      <c r="A17" s="82">
        <v>86</v>
      </c>
      <c r="B17" s="84" t="s">
        <v>67</v>
      </c>
      <c r="C17" s="83" t="s">
        <v>68</v>
      </c>
      <c r="D17" s="83" t="s">
        <v>69</v>
      </c>
      <c r="E17" s="54" t="s">
        <v>4</v>
      </c>
      <c r="F17" s="42">
        <v>70.2</v>
      </c>
      <c r="G17" s="134">
        <f t="shared" si="0"/>
        <v>1</v>
      </c>
      <c r="H17" s="41">
        <v>5</v>
      </c>
      <c r="I17" s="42">
        <v>28.5</v>
      </c>
      <c r="J17" s="134">
        <f t="shared" si="1"/>
        <v>3</v>
      </c>
      <c r="K17" s="41">
        <v>3</v>
      </c>
      <c r="L17" s="42">
        <v>36</v>
      </c>
      <c r="M17" s="134">
        <f t="shared" si="2"/>
        <v>6</v>
      </c>
      <c r="N17" s="41"/>
      <c r="O17" s="42">
        <v>70</v>
      </c>
      <c r="P17" s="134">
        <f t="shared" si="3"/>
        <v>6</v>
      </c>
      <c r="Q17" s="41"/>
      <c r="R17" s="42">
        <v>13</v>
      </c>
      <c r="S17" s="43">
        <v>30</v>
      </c>
      <c r="T17" s="36">
        <f t="shared" si="4"/>
        <v>63.47</v>
      </c>
      <c r="U17" s="134">
        <f t="shared" si="5"/>
        <v>1</v>
      </c>
      <c r="V17" s="41">
        <v>5</v>
      </c>
      <c r="W17" s="37">
        <f t="shared" si="6"/>
        <v>13</v>
      </c>
      <c r="X17" s="134">
        <f t="shared" si="7"/>
        <v>3</v>
      </c>
      <c r="Y17" s="13">
        <f t="shared" si="8"/>
        <v>268.16999999999996</v>
      </c>
    </row>
    <row r="18" spans="1:25" ht="25" customHeight="1" thickTop="1" thickBot="1">
      <c r="A18" s="81">
        <v>80</v>
      </c>
      <c r="B18" s="84" t="s">
        <v>70</v>
      </c>
      <c r="C18" s="83" t="s">
        <v>71</v>
      </c>
      <c r="D18" s="83" t="s">
        <v>72</v>
      </c>
      <c r="E18" s="54" t="s">
        <v>4</v>
      </c>
      <c r="F18" s="42">
        <v>59.6</v>
      </c>
      <c r="G18" s="134">
        <f t="shared" si="0"/>
        <v>7</v>
      </c>
      <c r="H18" s="41"/>
      <c r="I18" s="42">
        <v>8</v>
      </c>
      <c r="J18" s="134">
        <f t="shared" si="1"/>
        <v>7</v>
      </c>
      <c r="K18" s="41"/>
      <c r="L18" s="42">
        <v>67</v>
      </c>
      <c r="M18" s="134">
        <f t="shared" si="2"/>
        <v>3</v>
      </c>
      <c r="N18" s="41">
        <v>3</v>
      </c>
      <c r="O18" s="42">
        <v>52</v>
      </c>
      <c r="P18" s="134">
        <f t="shared" si="3"/>
        <v>7</v>
      </c>
      <c r="Q18" s="41"/>
      <c r="R18" s="42">
        <v>14</v>
      </c>
      <c r="S18" s="43">
        <v>0</v>
      </c>
      <c r="T18" s="36">
        <f t="shared" si="4"/>
        <v>32.659999999999997</v>
      </c>
      <c r="U18" s="134">
        <f t="shared" si="5"/>
        <v>7</v>
      </c>
      <c r="V18" s="41"/>
      <c r="W18" s="37">
        <f t="shared" si="6"/>
        <v>3</v>
      </c>
      <c r="X18" s="134">
        <f t="shared" si="7"/>
        <v>8</v>
      </c>
      <c r="Y18" s="13">
        <f t="shared" si="8"/>
        <v>219.26</v>
      </c>
    </row>
    <row r="19" spans="1:25" ht="25" customHeight="1" thickTop="1" thickBot="1">
      <c r="A19" s="82">
        <v>90</v>
      </c>
      <c r="B19" s="83" t="s">
        <v>77</v>
      </c>
      <c r="C19" s="83" t="s">
        <v>78</v>
      </c>
      <c r="D19" s="87" t="s">
        <v>79</v>
      </c>
      <c r="E19" s="54" t="s">
        <v>4</v>
      </c>
      <c r="F19" s="42">
        <v>62.8</v>
      </c>
      <c r="G19" s="134">
        <f t="shared" si="0"/>
        <v>5</v>
      </c>
      <c r="H19" s="41">
        <v>1</v>
      </c>
      <c r="I19" s="42">
        <v>35</v>
      </c>
      <c r="J19" s="134">
        <f t="shared" si="1"/>
        <v>1</v>
      </c>
      <c r="K19" s="41">
        <v>5</v>
      </c>
      <c r="L19" s="42">
        <v>49</v>
      </c>
      <c r="M19" s="134">
        <f t="shared" si="2"/>
        <v>5</v>
      </c>
      <c r="N19" s="41">
        <v>1</v>
      </c>
      <c r="O19" s="42">
        <v>73</v>
      </c>
      <c r="P19" s="134">
        <f t="shared" si="3"/>
        <v>4</v>
      </c>
      <c r="Q19" s="41">
        <v>2</v>
      </c>
      <c r="R19" s="42">
        <v>14</v>
      </c>
      <c r="S19" s="43">
        <v>0</v>
      </c>
      <c r="T19" s="36">
        <f t="shared" ref="T19:T40" si="9">SUM((F19*0.1)+(I19*0.1)+(L19*0.1)+(O19*0.1)+(R19)+(S19))</f>
        <v>35.980000000000004</v>
      </c>
      <c r="U19" s="134">
        <f t="shared" si="5"/>
        <v>6</v>
      </c>
      <c r="V19" s="41"/>
      <c r="W19" s="37">
        <f t="shared" ref="W19:W39" si="10">SUM(H19,K19,N19,Q19,V19)</f>
        <v>9</v>
      </c>
      <c r="X19" s="134">
        <f t="shared" si="7"/>
        <v>4</v>
      </c>
      <c r="Y19" s="13">
        <f t="shared" ref="Y19:Y40" si="11">SUM(F19,I19,L19,O19,T19)</f>
        <v>255.78000000000003</v>
      </c>
    </row>
    <row r="20" spans="1:25" ht="25" customHeight="1" thickTop="1" thickBot="1">
      <c r="A20" s="135"/>
      <c r="B20" s="83"/>
      <c r="C20" s="83"/>
      <c r="D20" s="83"/>
      <c r="E20" s="54" t="s">
        <v>4</v>
      </c>
      <c r="F20" s="42">
        <v>0</v>
      </c>
      <c r="G20" s="134">
        <f t="shared" si="0"/>
        <v>10</v>
      </c>
      <c r="H20" s="41"/>
      <c r="I20" s="42">
        <v>0</v>
      </c>
      <c r="J20" s="134">
        <f t="shared" si="1"/>
        <v>10</v>
      </c>
      <c r="K20" s="41"/>
      <c r="L20" s="42">
        <v>0</v>
      </c>
      <c r="M20" s="134">
        <f t="shared" si="2"/>
        <v>10</v>
      </c>
      <c r="N20" s="41"/>
      <c r="O20" s="42">
        <v>0</v>
      </c>
      <c r="P20" s="134">
        <f t="shared" si="3"/>
        <v>10</v>
      </c>
      <c r="Q20" s="41"/>
      <c r="R20" s="42">
        <v>0</v>
      </c>
      <c r="S20" s="43">
        <v>0</v>
      </c>
      <c r="T20" s="36">
        <f t="shared" si="9"/>
        <v>0</v>
      </c>
      <c r="U20" s="134">
        <f t="shared" si="5"/>
        <v>10</v>
      </c>
      <c r="V20" s="41"/>
      <c r="W20" s="37">
        <f t="shared" si="10"/>
        <v>0</v>
      </c>
      <c r="X20" s="134">
        <f t="shared" si="7"/>
        <v>9</v>
      </c>
      <c r="Y20" s="13">
        <f t="shared" si="11"/>
        <v>0</v>
      </c>
    </row>
    <row r="21" spans="1:25" ht="25" customHeight="1" thickTop="1" thickBot="1">
      <c r="A21" s="136"/>
      <c r="B21" s="40"/>
      <c r="C21" s="40"/>
      <c r="D21" s="40"/>
      <c r="E21" s="54" t="s">
        <v>4</v>
      </c>
      <c r="F21" s="42">
        <v>0</v>
      </c>
      <c r="G21" s="134">
        <f t="shared" si="0"/>
        <v>10</v>
      </c>
      <c r="H21" s="41"/>
      <c r="I21" s="42">
        <v>0</v>
      </c>
      <c r="J21" s="134">
        <f t="shared" si="1"/>
        <v>10</v>
      </c>
      <c r="K21" s="41"/>
      <c r="L21" s="42">
        <v>0</v>
      </c>
      <c r="M21" s="134">
        <f t="shared" si="2"/>
        <v>10</v>
      </c>
      <c r="N21" s="41"/>
      <c r="O21" s="42">
        <v>0</v>
      </c>
      <c r="P21" s="134">
        <f t="shared" si="3"/>
        <v>10</v>
      </c>
      <c r="Q21" s="41"/>
      <c r="R21" s="42">
        <v>0</v>
      </c>
      <c r="S21" s="43">
        <v>0</v>
      </c>
      <c r="T21" s="36">
        <f t="shared" si="9"/>
        <v>0</v>
      </c>
      <c r="U21" s="134">
        <f t="shared" si="5"/>
        <v>10</v>
      </c>
      <c r="V21" s="41"/>
      <c r="W21" s="37">
        <f t="shared" si="10"/>
        <v>0</v>
      </c>
      <c r="X21" s="134">
        <f t="shared" si="7"/>
        <v>9</v>
      </c>
      <c r="Y21" s="13">
        <f t="shared" si="11"/>
        <v>0</v>
      </c>
    </row>
    <row r="22" spans="1:25" ht="25" customHeight="1" thickTop="1" thickBot="1">
      <c r="A22" s="136"/>
      <c r="B22" s="40"/>
      <c r="C22" s="40"/>
      <c r="D22" s="40"/>
      <c r="E22" s="54" t="s">
        <v>4</v>
      </c>
      <c r="F22" s="42">
        <v>0</v>
      </c>
      <c r="G22" s="134">
        <f t="shared" si="0"/>
        <v>10</v>
      </c>
      <c r="H22" s="41"/>
      <c r="I22" s="42">
        <v>0</v>
      </c>
      <c r="J22" s="134">
        <f t="shared" si="1"/>
        <v>10</v>
      </c>
      <c r="K22" s="41"/>
      <c r="L22" s="42">
        <v>0</v>
      </c>
      <c r="M22" s="134">
        <f t="shared" si="2"/>
        <v>10</v>
      </c>
      <c r="N22" s="41"/>
      <c r="O22" s="42">
        <v>0</v>
      </c>
      <c r="P22" s="134">
        <f t="shared" si="3"/>
        <v>10</v>
      </c>
      <c r="Q22" s="41"/>
      <c r="R22" s="42">
        <v>0</v>
      </c>
      <c r="S22" s="43">
        <v>0</v>
      </c>
      <c r="T22" s="36">
        <f t="shared" si="9"/>
        <v>0</v>
      </c>
      <c r="U22" s="134">
        <f t="shared" si="5"/>
        <v>10</v>
      </c>
      <c r="V22" s="41"/>
      <c r="W22" s="37">
        <f t="shared" si="10"/>
        <v>0</v>
      </c>
      <c r="X22" s="134">
        <f t="shared" si="7"/>
        <v>9</v>
      </c>
      <c r="Y22" s="13">
        <f t="shared" si="11"/>
        <v>0</v>
      </c>
    </row>
    <row r="23" spans="1:25" ht="25" customHeight="1" thickTop="1" thickBot="1">
      <c r="A23" s="136"/>
      <c r="B23" s="40"/>
      <c r="C23" s="40"/>
      <c r="D23" s="40"/>
      <c r="E23" s="54" t="s">
        <v>4</v>
      </c>
      <c r="F23" s="42">
        <v>0</v>
      </c>
      <c r="G23" s="134">
        <f t="shared" si="0"/>
        <v>10</v>
      </c>
      <c r="H23" s="41"/>
      <c r="I23" s="42">
        <v>0</v>
      </c>
      <c r="J23" s="134">
        <f t="shared" si="1"/>
        <v>10</v>
      </c>
      <c r="K23" s="41"/>
      <c r="L23" s="42">
        <v>0</v>
      </c>
      <c r="M23" s="134">
        <f t="shared" si="2"/>
        <v>10</v>
      </c>
      <c r="N23" s="41"/>
      <c r="O23" s="42">
        <v>0</v>
      </c>
      <c r="P23" s="134">
        <f t="shared" si="3"/>
        <v>10</v>
      </c>
      <c r="Q23" s="41"/>
      <c r="R23" s="42">
        <v>0</v>
      </c>
      <c r="S23" s="43">
        <v>0</v>
      </c>
      <c r="T23" s="36">
        <f t="shared" si="9"/>
        <v>0</v>
      </c>
      <c r="U23" s="134">
        <f t="shared" si="5"/>
        <v>10</v>
      </c>
      <c r="V23" s="41"/>
      <c r="W23" s="37">
        <f t="shared" si="10"/>
        <v>0</v>
      </c>
      <c r="X23" s="134">
        <f t="shared" si="7"/>
        <v>9</v>
      </c>
      <c r="Y23" s="13">
        <f t="shared" si="11"/>
        <v>0</v>
      </c>
    </row>
    <row r="24" spans="1:25" ht="25" customHeight="1" thickTop="1" thickBot="1">
      <c r="A24" s="136"/>
      <c r="B24" s="40"/>
      <c r="C24" s="40"/>
      <c r="D24" s="40"/>
      <c r="E24" s="54" t="s">
        <v>4</v>
      </c>
      <c r="F24" s="42">
        <v>0</v>
      </c>
      <c r="G24" s="134">
        <f t="shared" si="0"/>
        <v>10</v>
      </c>
      <c r="H24" s="41"/>
      <c r="I24" s="42">
        <v>0</v>
      </c>
      <c r="J24" s="134">
        <f t="shared" si="1"/>
        <v>10</v>
      </c>
      <c r="K24" s="41"/>
      <c r="L24" s="42">
        <v>0</v>
      </c>
      <c r="M24" s="134">
        <f t="shared" si="2"/>
        <v>10</v>
      </c>
      <c r="N24" s="41"/>
      <c r="O24" s="42">
        <v>0</v>
      </c>
      <c r="P24" s="134">
        <f t="shared" si="3"/>
        <v>10</v>
      </c>
      <c r="Q24" s="41"/>
      <c r="R24" s="42">
        <v>0</v>
      </c>
      <c r="S24" s="43">
        <v>0</v>
      </c>
      <c r="T24" s="36">
        <f t="shared" si="9"/>
        <v>0</v>
      </c>
      <c r="U24" s="134">
        <f t="shared" si="5"/>
        <v>10</v>
      </c>
      <c r="V24" s="41"/>
      <c r="W24" s="37">
        <f t="shared" si="10"/>
        <v>0</v>
      </c>
      <c r="X24" s="134">
        <f t="shared" si="7"/>
        <v>9</v>
      </c>
      <c r="Y24" s="13">
        <f t="shared" si="11"/>
        <v>0</v>
      </c>
    </row>
    <row r="25" spans="1:25" ht="25" customHeight="1" thickTop="1" thickBot="1">
      <c r="A25" s="136"/>
      <c r="B25" s="40"/>
      <c r="C25" s="40"/>
      <c r="D25" s="40"/>
      <c r="E25" s="54" t="s">
        <v>4</v>
      </c>
      <c r="F25" s="42">
        <v>0</v>
      </c>
      <c r="G25" s="134">
        <f t="shared" si="0"/>
        <v>10</v>
      </c>
      <c r="H25" s="41"/>
      <c r="I25" s="42">
        <v>0</v>
      </c>
      <c r="J25" s="134">
        <f t="shared" si="1"/>
        <v>10</v>
      </c>
      <c r="K25" s="41"/>
      <c r="L25" s="42">
        <v>0</v>
      </c>
      <c r="M25" s="134">
        <f t="shared" si="2"/>
        <v>10</v>
      </c>
      <c r="N25" s="41"/>
      <c r="O25" s="42">
        <v>0</v>
      </c>
      <c r="P25" s="134">
        <f t="shared" si="3"/>
        <v>10</v>
      </c>
      <c r="Q25" s="41"/>
      <c r="R25" s="42">
        <v>0</v>
      </c>
      <c r="S25" s="43">
        <v>0</v>
      </c>
      <c r="T25" s="36">
        <f t="shared" si="9"/>
        <v>0</v>
      </c>
      <c r="U25" s="134">
        <f t="shared" si="5"/>
        <v>10</v>
      </c>
      <c r="V25" s="41"/>
      <c r="W25" s="37">
        <f t="shared" si="10"/>
        <v>0</v>
      </c>
      <c r="X25" s="134">
        <f t="shared" si="7"/>
        <v>9</v>
      </c>
      <c r="Y25" s="13">
        <f t="shared" si="11"/>
        <v>0</v>
      </c>
    </row>
    <row r="26" spans="1:25" ht="25" customHeight="1" thickTop="1" thickBot="1">
      <c r="A26" s="136"/>
      <c r="B26" s="40"/>
      <c r="C26" s="40"/>
      <c r="D26" s="40"/>
      <c r="E26" s="54" t="s">
        <v>4</v>
      </c>
      <c r="F26" s="42">
        <v>0</v>
      </c>
      <c r="G26" s="134">
        <f t="shared" si="0"/>
        <v>10</v>
      </c>
      <c r="H26" s="41"/>
      <c r="I26" s="42">
        <v>0</v>
      </c>
      <c r="J26" s="134">
        <f t="shared" si="1"/>
        <v>10</v>
      </c>
      <c r="K26" s="41"/>
      <c r="L26" s="42">
        <v>0</v>
      </c>
      <c r="M26" s="134">
        <f t="shared" si="2"/>
        <v>10</v>
      </c>
      <c r="N26" s="41"/>
      <c r="O26" s="42">
        <v>0</v>
      </c>
      <c r="P26" s="134">
        <f t="shared" si="3"/>
        <v>10</v>
      </c>
      <c r="Q26" s="41"/>
      <c r="R26" s="42">
        <v>0</v>
      </c>
      <c r="S26" s="43">
        <v>0</v>
      </c>
      <c r="T26" s="36">
        <f t="shared" si="9"/>
        <v>0</v>
      </c>
      <c r="U26" s="134">
        <f t="shared" si="5"/>
        <v>10</v>
      </c>
      <c r="V26" s="41"/>
      <c r="W26" s="37">
        <f t="shared" si="10"/>
        <v>0</v>
      </c>
      <c r="X26" s="134">
        <f t="shared" si="7"/>
        <v>9</v>
      </c>
      <c r="Y26" s="13">
        <f t="shared" si="11"/>
        <v>0</v>
      </c>
    </row>
    <row r="27" spans="1:25" ht="25" customHeight="1" thickTop="1" thickBot="1">
      <c r="A27" s="136"/>
      <c r="B27" s="40"/>
      <c r="C27" s="40"/>
      <c r="D27" s="40"/>
      <c r="E27" s="54" t="s">
        <v>4</v>
      </c>
      <c r="F27" s="42">
        <v>0</v>
      </c>
      <c r="G27" s="134">
        <f t="shared" si="0"/>
        <v>10</v>
      </c>
      <c r="H27" s="41"/>
      <c r="I27" s="42">
        <v>0</v>
      </c>
      <c r="J27" s="134">
        <f t="shared" si="1"/>
        <v>10</v>
      </c>
      <c r="K27" s="41"/>
      <c r="L27" s="42">
        <v>0</v>
      </c>
      <c r="M27" s="134">
        <f t="shared" si="2"/>
        <v>10</v>
      </c>
      <c r="N27" s="41"/>
      <c r="O27" s="42">
        <v>0</v>
      </c>
      <c r="P27" s="134">
        <f t="shared" si="3"/>
        <v>10</v>
      </c>
      <c r="Q27" s="41"/>
      <c r="R27" s="42">
        <v>0</v>
      </c>
      <c r="S27" s="43">
        <v>0</v>
      </c>
      <c r="T27" s="36">
        <f t="shared" si="9"/>
        <v>0</v>
      </c>
      <c r="U27" s="134">
        <f t="shared" si="5"/>
        <v>10</v>
      </c>
      <c r="V27" s="41"/>
      <c r="W27" s="37">
        <f t="shared" si="10"/>
        <v>0</v>
      </c>
      <c r="X27" s="134">
        <f t="shared" si="7"/>
        <v>9</v>
      </c>
      <c r="Y27" s="13">
        <f t="shared" si="11"/>
        <v>0</v>
      </c>
    </row>
    <row r="28" spans="1:25" ht="25" customHeight="1" thickTop="1" thickBot="1">
      <c r="A28" s="136"/>
      <c r="B28" s="40"/>
      <c r="C28" s="40"/>
      <c r="D28" s="40"/>
      <c r="E28" s="54" t="s">
        <v>4</v>
      </c>
      <c r="F28" s="42">
        <v>0</v>
      </c>
      <c r="G28" s="134">
        <f t="shared" si="0"/>
        <v>10</v>
      </c>
      <c r="H28" s="41"/>
      <c r="I28" s="42">
        <v>0</v>
      </c>
      <c r="J28" s="134">
        <f t="shared" si="1"/>
        <v>10</v>
      </c>
      <c r="K28" s="41"/>
      <c r="L28" s="42">
        <v>0</v>
      </c>
      <c r="M28" s="134">
        <f t="shared" si="2"/>
        <v>10</v>
      </c>
      <c r="N28" s="41"/>
      <c r="O28" s="42">
        <v>0</v>
      </c>
      <c r="P28" s="134">
        <f t="shared" si="3"/>
        <v>10</v>
      </c>
      <c r="Q28" s="41"/>
      <c r="R28" s="42">
        <v>0</v>
      </c>
      <c r="S28" s="43">
        <v>0</v>
      </c>
      <c r="T28" s="36">
        <f t="shared" si="9"/>
        <v>0</v>
      </c>
      <c r="U28" s="134">
        <f t="shared" si="5"/>
        <v>10</v>
      </c>
      <c r="V28" s="41"/>
      <c r="W28" s="37">
        <f t="shared" si="10"/>
        <v>0</v>
      </c>
      <c r="X28" s="134">
        <f t="shared" si="7"/>
        <v>9</v>
      </c>
      <c r="Y28" s="13">
        <f t="shared" si="11"/>
        <v>0</v>
      </c>
    </row>
    <row r="29" spans="1:25" ht="25" customHeight="1" thickTop="1" thickBot="1">
      <c r="A29" s="136"/>
      <c r="B29" s="40"/>
      <c r="C29" s="40"/>
      <c r="D29" s="40"/>
      <c r="E29" s="54" t="s">
        <v>4</v>
      </c>
      <c r="F29" s="42">
        <v>0</v>
      </c>
      <c r="G29" s="134">
        <f t="shared" si="0"/>
        <v>10</v>
      </c>
      <c r="H29" s="41"/>
      <c r="I29" s="42">
        <v>0</v>
      </c>
      <c r="J29" s="134">
        <f t="shared" si="1"/>
        <v>10</v>
      </c>
      <c r="K29" s="41"/>
      <c r="L29" s="42">
        <v>0</v>
      </c>
      <c r="M29" s="134">
        <f t="shared" si="2"/>
        <v>10</v>
      </c>
      <c r="N29" s="41"/>
      <c r="O29" s="42">
        <v>0</v>
      </c>
      <c r="P29" s="134">
        <f t="shared" si="3"/>
        <v>10</v>
      </c>
      <c r="Q29" s="41"/>
      <c r="R29" s="42">
        <v>0</v>
      </c>
      <c r="S29" s="43">
        <v>0</v>
      </c>
      <c r="T29" s="36">
        <f t="shared" si="9"/>
        <v>0</v>
      </c>
      <c r="U29" s="134">
        <f t="shared" si="5"/>
        <v>10</v>
      </c>
      <c r="V29" s="41"/>
      <c r="W29" s="37">
        <f t="shared" si="10"/>
        <v>0</v>
      </c>
      <c r="X29" s="134">
        <f t="shared" si="7"/>
        <v>9</v>
      </c>
      <c r="Y29" s="13">
        <f t="shared" si="11"/>
        <v>0</v>
      </c>
    </row>
    <row r="30" spans="1:25" ht="25" customHeight="1" thickTop="1" thickBot="1">
      <c r="A30" s="136"/>
      <c r="B30" s="40"/>
      <c r="C30" s="40"/>
      <c r="D30" s="40"/>
      <c r="E30" s="54" t="s">
        <v>4</v>
      </c>
      <c r="F30" s="42">
        <v>0</v>
      </c>
      <c r="G30" s="134">
        <f t="shared" si="0"/>
        <v>10</v>
      </c>
      <c r="H30" s="41"/>
      <c r="I30" s="42">
        <v>0</v>
      </c>
      <c r="J30" s="134">
        <f t="shared" si="1"/>
        <v>10</v>
      </c>
      <c r="K30" s="41"/>
      <c r="L30" s="42">
        <v>0</v>
      </c>
      <c r="M30" s="134">
        <f t="shared" si="2"/>
        <v>10</v>
      </c>
      <c r="N30" s="41"/>
      <c r="O30" s="42">
        <v>0</v>
      </c>
      <c r="P30" s="134">
        <f t="shared" si="3"/>
        <v>10</v>
      </c>
      <c r="Q30" s="41"/>
      <c r="R30" s="42">
        <v>0</v>
      </c>
      <c r="S30" s="43">
        <v>0</v>
      </c>
      <c r="T30" s="36">
        <f t="shared" si="9"/>
        <v>0</v>
      </c>
      <c r="U30" s="134">
        <f t="shared" si="5"/>
        <v>10</v>
      </c>
      <c r="V30" s="41"/>
      <c r="W30" s="37">
        <f t="shared" si="10"/>
        <v>0</v>
      </c>
      <c r="X30" s="134">
        <f t="shared" si="7"/>
        <v>9</v>
      </c>
      <c r="Y30" s="13">
        <f t="shared" si="11"/>
        <v>0</v>
      </c>
    </row>
    <row r="31" spans="1:25" ht="25" customHeight="1" thickTop="1" thickBot="1">
      <c r="A31" s="136"/>
      <c r="B31" s="40"/>
      <c r="C31" s="40"/>
      <c r="D31" s="40"/>
      <c r="E31" s="54" t="s">
        <v>4</v>
      </c>
      <c r="F31" s="42">
        <v>0</v>
      </c>
      <c r="G31" s="134">
        <f t="shared" si="0"/>
        <v>10</v>
      </c>
      <c r="H31" s="41"/>
      <c r="I31" s="42">
        <v>0</v>
      </c>
      <c r="J31" s="134">
        <f t="shared" si="1"/>
        <v>10</v>
      </c>
      <c r="K31" s="41"/>
      <c r="L31" s="42">
        <v>0</v>
      </c>
      <c r="M31" s="134">
        <f t="shared" si="2"/>
        <v>10</v>
      </c>
      <c r="N31" s="41"/>
      <c r="O31" s="42">
        <v>0</v>
      </c>
      <c r="P31" s="134">
        <f t="shared" si="3"/>
        <v>10</v>
      </c>
      <c r="Q31" s="41"/>
      <c r="R31" s="42">
        <v>0</v>
      </c>
      <c r="S31" s="43">
        <v>0</v>
      </c>
      <c r="T31" s="36">
        <f t="shared" si="9"/>
        <v>0</v>
      </c>
      <c r="U31" s="134">
        <f t="shared" si="5"/>
        <v>10</v>
      </c>
      <c r="V31" s="41"/>
      <c r="W31" s="37">
        <f t="shared" si="10"/>
        <v>0</v>
      </c>
      <c r="X31" s="134">
        <f t="shared" si="7"/>
        <v>9</v>
      </c>
      <c r="Y31" s="13">
        <f t="shared" si="11"/>
        <v>0</v>
      </c>
    </row>
    <row r="32" spans="1:25" ht="25" customHeight="1" thickTop="1" thickBot="1">
      <c r="A32" s="136"/>
      <c r="B32" s="40"/>
      <c r="C32" s="40"/>
      <c r="D32" s="40"/>
      <c r="E32" s="54" t="s">
        <v>4</v>
      </c>
      <c r="F32" s="42">
        <v>0</v>
      </c>
      <c r="G32" s="134">
        <f t="shared" si="0"/>
        <v>10</v>
      </c>
      <c r="H32" s="41"/>
      <c r="I32" s="42">
        <v>0</v>
      </c>
      <c r="J32" s="134">
        <f t="shared" si="1"/>
        <v>10</v>
      </c>
      <c r="K32" s="41"/>
      <c r="L32" s="42">
        <v>0</v>
      </c>
      <c r="M32" s="134">
        <f t="shared" si="2"/>
        <v>10</v>
      </c>
      <c r="N32" s="41"/>
      <c r="O32" s="42">
        <v>0</v>
      </c>
      <c r="P32" s="134">
        <f t="shared" si="3"/>
        <v>10</v>
      </c>
      <c r="Q32" s="41"/>
      <c r="R32" s="42">
        <v>0</v>
      </c>
      <c r="S32" s="43">
        <v>0</v>
      </c>
      <c r="T32" s="36">
        <f t="shared" si="9"/>
        <v>0</v>
      </c>
      <c r="U32" s="134">
        <f t="shared" si="5"/>
        <v>10</v>
      </c>
      <c r="V32" s="41"/>
      <c r="W32" s="37">
        <f t="shared" si="10"/>
        <v>0</v>
      </c>
      <c r="X32" s="134">
        <f t="shared" si="7"/>
        <v>9</v>
      </c>
      <c r="Y32" s="13">
        <f t="shared" si="11"/>
        <v>0</v>
      </c>
    </row>
    <row r="33" spans="1:25" ht="25" customHeight="1" thickTop="1" thickBot="1">
      <c r="A33" s="136"/>
      <c r="B33" s="40"/>
      <c r="C33" s="40"/>
      <c r="D33" s="40"/>
      <c r="E33" s="54" t="s">
        <v>4</v>
      </c>
      <c r="F33" s="42">
        <v>0</v>
      </c>
      <c r="G33" s="134">
        <f t="shared" si="0"/>
        <v>10</v>
      </c>
      <c r="H33" s="41"/>
      <c r="I33" s="42">
        <v>0</v>
      </c>
      <c r="J33" s="134">
        <f t="shared" si="1"/>
        <v>10</v>
      </c>
      <c r="K33" s="41"/>
      <c r="L33" s="42">
        <v>0</v>
      </c>
      <c r="M33" s="134">
        <f t="shared" si="2"/>
        <v>10</v>
      </c>
      <c r="N33" s="41"/>
      <c r="O33" s="42">
        <v>0</v>
      </c>
      <c r="P33" s="134">
        <f t="shared" si="3"/>
        <v>10</v>
      </c>
      <c r="Q33" s="41"/>
      <c r="R33" s="42">
        <v>0</v>
      </c>
      <c r="S33" s="43">
        <v>0</v>
      </c>
      <c r="T33" s="36">
        <f t="shared" si="9"/>
        <v>0</v>
      </c>
      <c r="U33" s="134">
        <f t="shared" si="5"/>
        <v>10</v>
      </c>
      <c r="V33" s="41"/>
      <c r="W33" s="37">
        <f t="shared" si="10"/>
        <v>0</v>
      </c>
      <c r="X33" s="134">
        <f t="shared" si="7"/>
        <v>9</v>
      </c>
      <c r="Y33" s="13">
        <f t="shared" si="11"/>
        <v>0</v>
      </c>
    </row>
    <row r="34" spans="1:25" ht="25" customHeight="1" thickTop="1" thickBot="1">
      <c r="A34" s="136"/>
      <c r="B34" s="40"/>
      <c r="C34" s="40"/>
      <c r="D34" s="40"/>
      <c r="E34" s="54" t="s">
        <v>4</v>
      </c>
      <c r="F34" s="42">
        <v>0</v>
      </c>
      <c r="G34" s="134">
        <f t="shared" si="0"/>
        <v>10</v>
      </c>
      <c r="H34" s="41"/>
      <c r="I34" s="42">
        <v>0</v>
      </c>
      <c r="J34" s="134">
        <f t="shared" si="1"/>
        <v>10</v>
      </c>
      <c r="K34" s="41"/>
      <c r="L34" s="42">
        <v>0</v>
      </c>
      <c r="M34" s="134">
        <f t="shared" si="2"/>
        <v>10</v>
      </c>
      <c r="N34" s="41"/>
      <c r="O34" s="42">
        <v>0</v>
      </c>
      <c r="P34" s="134">
        <f t="shared" si="3"/>
        <v>10</v>
      </c>
      <c r="Q34" s="41"/>
      <c r="R34" s="42">
        <v>0</v>
      </c>
      <c r="S34" s="43">
        <v>0</v>
      </c>
      <c r="T34" s="36">
        <f t="shared" si="9"/>
        <v>0</v>
      </c>
      <c r="U34" s="134">
        <f t="shared" si="5"/>
        <v>10</v>
      </c>
      <c r="V34" s="41"/>
      <c r="W34" s="37">
        <f t="shared" si="10"/>
        <v>0</v>
      </c>
      <c r="X34" s="134">
        <f t="shared" si="7"/>
        <v>9</v>
      </c>
      <c r="Y34" s="13">
        <f t="shared" si="11"/>
        <v>0</v>
      </c>
    </row>
    <row r="35" spans="1:25" ht="25" customHeight="1" thickTop="1" thickBot="1">
      <c r="A35" s="136"/>
      <c r="B35" s="40"/>
      <c r="C35" s="40"/>
      <c r="D35" s="40"/>
      <c r="E35" s="54" t="s">
        <v>4</v>
      </c>
      <c r="F35" s="42">
        <v>0</v>
      </c>
      <c r="G35" s="134">
        <f t="shared" si="0"/>
        <v>10</v>
      </c>
      <c r="H35" s="41"/>
      <c r="I35" s="42">
        <v>0</v>
      </c>
      <c r="J35" s="134">
        <f t="shared" si="1"/>
        <v>10</v>
      </c>
      <c r="K35" s="41"/>
      <c r="L35" s="42">
        <v>0</v>
      </c>
      <c r="M35" s="134">
        <f t="shared" si="2"/>
        <v>10</v>
      </c>
      <c r="N35" s="41"/>
      <c r="O35" s="42">
        <v>0</v>
      </c>
      <c r="P35" s="134">
        <f t="shared" si="3"/>
        <v>10</v>
      </c>
      <c r="Q35" s="41"/>
      <c r="R35" s="42">
        <v>0</v>
      </c>
      <c r="S35" s="43">
        <v>0</v>
      </c>
      <c r="T35" s="36">
        <f t="shared" si="9"/>
        <v>0</v>
      </c>
      <c r="U35" s="134">
        <f t="shared" si="5"/>
        <v>10</v>
      </c>
      <c r="V35" s="41"/>
      <c r="W35" s="37">
        <f t="shared" si="10"/>
        <v>0</v>
      </c>
      <c r="X35" s="134">
        <f t="shared" si="7"/>
        <v>9</v>
      </c>
      <c r="Y35" s="13">
        <f t="shared" si="11"/>
        <v>0</v>
      </c>
    </row>
    <row r="36" spans="1:25" ht="25" customHeight="1" thickTop="1" thickBot="1">
      <c r="A36" s="136"/>
      <c r="B36" s="40"/>
      <c r="C36" s="40"/>
      <c r="D36" s="40"/>
      <c r="E36" s="54" t="s">
        <v>4</v>
      </c>
      <c r="F36" s="42">
        <v>0</v>
      </c>
      <c r="G36" s="134">
        <f t="shared" si="0"/>
        <v>10</v>
      </c>
      <c r="H36" s="41"/>
      <c r="I36" s="42">
        <v>0</v>
      </c>
      <c r="J36" s="134">
        <f t="shared" si="1"/>
        <v>10</v>
      </c>
      <c r="K36" s="41"/>
      <c r="L36" s="42">
        <v>0</v>
      </c>
      <c r="M36" s="134">
        <f t="shared" si="2"/>
        <v>10</v>
      </c>
      <c r="N36" s="41"/>
      <c r="O36" s="42">
        <v>0</v>
      </c>
      <c r="P36" s="134">
        <f t="shared" si="3"/>
        <v>10</v>
      </c>
      <c r="Q36" s="41"/>
      <c r="R36" s="42">
        <v>0</v>
      </c>
      <c r="S36" s="43">
        <v>0</v>
      </c>
      <c r="T36" s="36">
        <f t="shared" si="9"/>
        <v>0</v>
      </c>
      <c r="U36" s="134">
        <f t="shared" si="5"/>
        <v>10</v>
      </c>
      <c r="V36" s="41"/>
      <c r="W36" s="37">
        <f t="shared" si="10"/>
        <v>0</v>
      </c>
      <c r="X36" s="134">
        <f t="shared" si="7"/>
        <v>9</v>
      </c>
      <c r="Y36" s="13">
        <f t="shared" si="11"/>
        <v>0</v>
      </c>
    </row>
    <row r="37" spans="1:25" ht="25" customHeight="1" thickTop="1" thickBot="1">
      <c r="A37" s="136"/>
      <c r="B37" s="40"/>
      <c r="C37" s="40"/>
      <c r="D37" s="40"/>
      <c r="E37" s="54" t="s">
        <v>4</v>
      </c>
      <c r="F37" s="42">
        <v>0</v>
      </c>
      <c r="G37" s="134">
        <f t="shared" si="0"/>
        <v>10</v>
      </c>
      <c r="H37" s="41"/>
      <c r="I37" s="42">
        <v>0</v>
      </c>
      <c r="J37" s="134">
        <f t="shared" si="1"/>
        <v>10</v>
      </c>
      <c r="K37" s="41"/>
      <c r="L37" s="42">
        <v>0</v>
      </c>
      <c r="M37" s="134">
        <f t="shared" si="2"/>
        <v>10</v>
      </c>
      <c r="N37" s="41"/>
      <c r="O37" s="42">
        <v>0</v>
      </c>
      <c r="P37" s="134">
        <f t="shared" si="3"/>
        <v>10</v>
      </c>
      <c r="Q37" s="41"/>
      <c r="R37" s="42">
        <v>0</v>
      </c>
      <c r="S37" s="43">
        <v>0</v>
      </c>
      <c r="T37" s="36">
        <f t="shared" si="9"/>
        <v>0</v>
      </c>
      <c r="U37" s="134">
        <f t="shared" si="5"/>
        <v>10</v>
      </c>
      <c r="V37" s="41"/>
      <c r="W37" s="37">
        <f t="shared" si="10"/>
        <v>0</v>
      </c>
      <c r="X37" s="134">
        <f t="shared" si="7"/>
        <v>9</v>
      </c>
      <c r="Y37" s="13">
        <f t="shared" si="11"/>
        <v>0</v>
      </c>
    </row>
    <row r="38" spans="1:25" ht="25" customHeight="1" thickTop="1" thickBot="1">
      <c r="A38" s="136"/>
      <c r="B38" s="40"/>
      <c r="C38" s="40"/>
      <c r="D38" s="40"/>
      <c r="E38" s="54" t="s">
        <v>4</v>
      </c>
      <c r="F38" s="42">
        <v>0</v>
      </c>
      <c r="G38" s="134">
        <f t="shared" si="0"/>
        <v>10</v>
      </c>
      <c r="H38" s="41"/>
      <c r="I38" s="42">
        <v>0</v>
      </c>
      <c r="J38" s="134">
        <f t="shared" si="1"/>
        <v>10</v>
      </c>
      <c r="K38" s="41"/>
      <c r="L38" s="42">
        <v>0</v>
      </c>
      <c r="M38" s="134">
        <f t="shared" si="2"/>
        <v>10</v>
      </c>
      <c r="N38" s="41"/>
      <c r="O38" s="42">
        <v>0</v>
      </c>
      <c r="P38" s="134">
        <f t="shared" si="3"/>
        <v>10</v>
      </c>
      <c r="Q38" s="41"/>
      <c r="R38" s="42">
        <v>0</v>
      </c>
      <c r="S38" s="43">
        <v>0</v>
      </c>
      <c r="T38" s="36">
        <f t="shared" si="9"/>
        <v>0</v>
      </c>
      <c r="U38" s="134">
        <f t="shared" si="5"/>
        <v>10</v>
      </c>
      <c r="V38" s="41"/>
      <c r="W38" s="37">
        <f t="shared" si="10"/>
        <v>0</v>
      </c>
      <c r="X38" s="134">
        <f t="shared" si="7"/>
        <v>9</v>
      </c>
      <c r="Y38" s="13">
        <f t="shared" si="11"/>
        <v>0</v>
      </c>
    </row>
    <row r="39" spans="1:25" ht="25" customHeight="1" thickTop="1" thickBot="1">
      <c r="A39" s="136"/>
      <c r="B39" s="40"/>
      <c r="C39" s="40"/>
      <c r="D39" s="40"/>
      <c r="E39" s="54" t="s">
        <v>4</v>
      </c>
      <c r="F39" s="42">
        <v>0</v>
      </c>
      <c r="G39" s="134">
        <f t="shared" si="0"/>
        <v>10</v>
      </c>
      <c r="H39" s="41"/>
      <c r="I39" s="42">
        <v>0</v>
      </c>
      <c r="J39" s="134">
        <f t="shared" si="1"/>
        <v>10</v>
      </c>
      <c r="K39" s="41"/>
      <c r="L39" s="42">
        <v>0</v>
      </c>
      <c r="M39" s="134">
        <f t="shared" si="2"/>
        <v>10</v>
      </c>
      <c r="N39" s="41"/>
      <c r="O39" s="42">
        <v>0</v>
      </c>
      <c r="P39" s="134">
        <f t="shared" si="3"/>
        <v>10</v>
      </c>
      <c r="Q39" s="41"/>
      <c r="R39" s="42">
        <v>0</v>
      </c>
      <c r="S39" s="43">
        <v>0</v>
      </c>
      <c r="T39" s="36">
        <f t="shared" si="9"/>
        <v>0</v>
      </c>
      <c r="U39" s="134">
        <f t="shared" si="5"/>
        <v>10</v>
      </c>
      <c r="V39" s="41"/>
      <c r="W39" s="37">
        <f t="shared" si="10"/>
        <v>0</v>
      </c>
      <c r="X39" s="134">
        <f t="shared" si="7"/>
        <v>9</v>
      </c>
      <c r="Y39" s="13">
        <f t="shared" si="11"/>
        <v>0</v>
      </c>
    </row>
    <row r="40" spans="1:25" ht="25" customHeight="1" thickTop="1" thickBot="1">
      <c r="A40" s="137"/>
      <c r="B40" s="138"/>
      <c r="C40" s="138"/>
      <c r="D40" s="138"/>
      <c r="E40" s="139" t="s">
        <v>4</v>
      </c>
      <c r="F40" s="42">
        <v>0</v>
      </c>
      <c r="G40" s="134">
        <f t="shared" si="0"/>
        <v>10</v>
      </c>
      <c r="H40" s="41"/>
      <c r="I40" s="42">
        <v>0</v>
      </c>
      <c r="J40" s="134">
        <f t="shared" si="1"/>
        <v>10</v>
      </c>
      <c r="K40" s="41"/>
      <c r="L40" s="42">
        <v>0</v>
      </c>
      <c r="M40" s="134">
        <f t="shared" si="2"/>
        <v>10</v>
      </c>
      <c r="N40" s="41"/>
      <c r="O40" s="42">
        <v>0</v>
      </c>
      <c r="P40" s="134">
        <f t="shared" si="3"/>
        <v>10</v>
      </c>
      <c r="Q40" s="41"/>
      <c r="R40" s="42">
        <v>0</v>
      </c>
      <c r="S40" s="43">
        <v>0</v>
      </c>
      <c r="T40" s="36">
        <f t="shared" si="9"/>
        <v>0</v>
      </c>
      <c r="U40" s="134">
        <f t="shared" si="5"/>
        <v>10</v>
      </c>
      <c r="V40" s="41"/>
      <c r="W40" s="37">
        <f>SUM(H40,K40,N40,Q40,V40)</f>
        <v>0</v>
      </c>
      <c r="X40" s="134">
        <f t="shared" si="7"/>
        <v>9</v>
      </c>
      <c r="Y40" s="13">
        <f t="shared" si="11"/>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118</v>
      </c>
      <c r="G42" s="101"/>
      <c r="H42" s="102"/>
      <c r="I42" s="100" t="s">
        <v>86</v>
      </c>
      <c r="J42" s="101"/>
      <c r="K42" s="102"/>
      <c r="L42" s="100" t="s">
        <v>119</v>
      </c>
      <c r="M42" s="101"/>
      <c r="N42" s="102"/>
      <c r="O42" s="100" t="s">
        <v>120</v>
      </c>
      <c r="P42" s="101"/>
      <c r="Q42" s="102"/>
      <c r="R42" s="175" t="s">
        <v>117</v>
      </c>
      <c r="S42" s="176"/>
      <c r="T42" s="176"/>
      <c r="U42" s="176"/>
      <c r="V42" s="177"/>
      <c r="W42" s="103" t="s">
        <v>133</v>
      </c>
      <c r="X42" s="104"/>
      <c r="Y42" s="105"/>
    </row>
    <row r="43" spans="1:25" ht="15" customHeight="1">
      <c r="D43" s="10" t="s">
        <v>121</v>
      </c>
      <c r="E43" s="10"/>
      <c r="F43" s="106" t="s">
        <v>123</v>
      </c>
      <c r="G43" s="107"/>
      <c r="H43" s="108"/>
      <c r="I43" s="153" t="s">
        <v>87</v>
      </c>
      <c r="J43" s="107"/>
      <c r="K43" s="108"/>
      <c r="L43" s="106" t="s">
        <v>124</v>
      </c>
      <c r="M43" s="107"/>
      <c r="N43" s="108"/>
      <c r="O43" s="106" t="s">
        <v>125</v>
      </c>
      <c r="P43" s="107"/>
      <c r="Q43" s="108"/>
      <c r="R43" s="106" t="s">
        <v>122</v>
      </c>
      <c r="S43" s="107"/>
      <c r="T43" s="107"/>
      <c r="U43" s="109"/>
      <c r="V43" s="110"/>
      <c r="W43" s="111" t="s">
        <v>138</v>
      </c>
      <c r="X43" s="112"/>
      <c r="Y43" s="110"/>
    </row>
    <row r="44" spans="1:25" ht="15.75" customHeight="1">
      <c r="F44" s="106" t="s">
        <v>127</v>
      </c>
      <c r="G44" s="107"/>
      <c r="H44" s="108"/>
      <c r="I44" s="106" t="s">
        <v>88</v>
      </c>
      <c r="J44" s="107"/>
      <c r="K44" s="108"/>
      <c r="L44" s="106" t="s">
        <v>128</v>
      </c>
      <c r="M44" s="107"/>
      <c r="N44" s="108"/>
      <c r="O44" s="106" t="s">
        <v>129</v>
      </c>
      <c r="P44" s="107"/>
      <c r="Q44" s="108"/>
      <c r="R44" s="173" t="s">
        <v>126</v>
      </c>
      <c r="S44" s="174"/>
      <c r="T44" s="174"/>
      <c r="U44" s="109"/>
      <c r="V44" s="110"/>
      <c r="W44" s="111"/>
      <c r="X44" s="112"/>
      <c r="Y44" s="110"/>
    </row>
    <row r="45" spans="1:25" ht="16" thickBot="1">
      <c r="F45" s="113"/>
      <c r="G45" s="114"/>
      <c r="H45" s="114"/>
      <c r="I45" s="115" t="s">
        <v>89</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F6:H6"/>
    <mergeCell ref="I6:K6"/>
    <mergeCell ref="L6:N6"/>
    <mergeCell ref="O6:Q6"/>
    <mergeCell ref="R6:V6"/>
    <mergeCell ref="B3:C3"/>
    <mergeCell ref="E2:F2"/>
    <mergeCell ref="E3:F3"/>
    <mergeCell ref="G2:K2"/>
    <mergeCell ref="G3:I3"/>
    <mergeCell ref="A2:C2"/>
    <mergeCell ref="R44:T44"/>
    <mergeCell ref="R42:V42"/>
    <mergeCell ref="F7:H7"/>
    <mergeCell ref="I7:K7"/>
    <mergeCell ref="L7:N7"/>
    <mergeCell ref="O7:Q7"/>
    <mergeCell ref="R7:V7"/>
    <mergeCell ref="V2:Y2"/>
    <mergeCell ref="V3:Y3"/>
    <mergeCell ref="T2:U2"/>
    <mergeCell ref="T3:U3"/>
    <mergeCell ref="M2:N2"/>
    <mergeCell ref="M3:N3"/>
    <mergeCell ref="O2:S2"/>
    <mergeCell ref="O3:S3"/>
  </mergeCells>
  <phoneticPr fontId="25" type="noConversion"/>
  <pageMargins left="0" right="0" top="0.75" bottom="0.75" header="0.3" footer="0.3"/>
  <rowBreaks count="1" manualBreakCount="1">
    <brk id="29" max="16383" man="1"/>
  </rowBreaks>
  <ignoredErrors>
    <ignoredError sqref="X11:X12 X14 G11:G40 J11:J40 M11:M40 P11:P14 U11:U40 P16:P40 X17:X40" unlockedFormula="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7" tint="0.59999389629810485"/>
    <pageSetUpPr fitToPage="1"/>
  </sheetPr>
  <dimension ref="A1:Y46"/>
  <sheetViews>
    <sheetView topLeftCell="C1" zoomScale="60" zoomScaleNormal="60" zoomScalePageLayoutView="60" workbookViewId="0">
      <selection activeCell="X16" sqref="X16"/>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90" t="s">
        <v>24</v>
      </c>
      <c r="B2" s="190"/>
      <c r="C2" s="190"/>
      <c r="D2" s="2"/>
      <c r="E2" s="186" t="s">
        <v>136</v>
      </c>
      <c r="F2" s="186"/>
      <c r="G2" s="204" t="str">
        <f>NOVICE!G2</f>
        <v>Proctor</v>
      </c>
      <c r="H2" s="205"/>
      <c r="I2" s="205"/>
      <c r="J2" s="205"/>
      <c r="K2" s="206"/>
      <c r="L2" s="2"/>
      <c r="M2" s="169" t="s">
        <v>91</v>
      </c>
      <c r="N2" s="168"/>
      <c r="O2" s="204" t="str">
        <f>NOVICE!O2</f>
        <v>Russ Ratkowski</v>
      </c>
      <c r="P2" s="205"/>
      <c r="Q2" s="205"/>
      <c r="R2" s="205"/>
      <c r="S2" s="206"/>
      <c r="T2" s="167" t="s">
        <v>92</v>
      </c>
      <c r="U2" s="168"/>
      <c r="V2" s="196" t="str">
        <f>NOVICE!V2</f>
        <v>All</v>
      </c>
      <c r="W2" s="197"/>
      <c r="X2" s="197"/>
      <c r="Y2" s="198"/>
    </row>
    <row r="3" spans="1:25" ht="30" customHeight="1" thickBot="1">
      <c r="A3" s="1" t="s">
        <v>135</v>
      </c>
      <c r="B3" s="199" t="s">
        <v>5</v>
      </c>
      <c r="C3" s="200"/>
      <c r="D3" s="2"/>
      <c r="E3" s="186" t="s">
        <v>137</v>
      </c>
      <c r="F3" s="186"/>
      <c r="G3" s="201" t="str">
        <f>NOVICE!G3</f>
        <v>7/21/2013</v>
      </c>
      <c r="H3" s="202"/>
      <c r="I3" s="203"/>
      <c r="J3" s="2"/>
      <c r="K3" s="2"/>
      <c r="L3" s="2"/>
      <c r="M3" s="169" t="s">
        <v>91</v>
      </c>
      <c r="N3" s="168"/>
      <c r="O3" s="204" t="str">
        <f>NOVICE!O3</f>
        <v>Michael Saterback</v>
      </c>
      <c r="P3" s="205"/>
      <c r="Q3" s="205"/>
      <c r="R3" s="205"/>
      <c r="S3" s="206"/>
      <c r="T3" s="167" t="s">
        <v>92</v>
      </c>
      <c r="U3" s="168"/>
      <c r="V3" s="196" t="str">
        <f>NOVICE!V3</f>
        <v>All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91" t="s">
        <v>94</v>
      </c>
      <c r="G6" s="191"/>
      <c r="H6" s="191"/>
      <c r="I6" s="192" t="s">
        <v>95</v>
      </c>
      <c r="J6" s="192"/>
      <c r="K6" s="192"/>
      <c r="L6" s="191" t="s">
        <v>94</v>
      </c>
      <c r="M6" s="191"/>
      <c r="N6" s="191"/>
      <c r="O6" s="192" t="s">
        <v>96</v>
      </c>
      <c r="P6" s="192"/>
      <c r="Q6" s="192"/>
      <c r="R6" s="193" t="s">
        <v>94</v>
      </c>
      <c r="S6" s="194"/>
      <c r="T6" s="194"/>
      <c r="U6" s="194"/>
      <c r="V6" s="195"/>
      <c r="W6" s="92" t="s">
        <v>97</v>
      </c>
      <c r="X6" s="17" t="s">
        <v>98</v>
      </c>
      <c r="Y6" s="90" t="s">
        <v>134</v>
      </c>
    </row>
    <row r="7" spans="1:25" s="5" customFormat="1">
      <c r="A7" s="18"/>
      <c r="B7" s="19"/>
      <c r="C7" s="121"/>
      <c r="D7" s="19"/>
      <c r="E7" s="93"/>
      <c r="F7" s="178" t="s">
        <v>100</v>
      </c>
      <c r="G7" s="178"/>
      <c r="H7" s="178"/>
      <c r="I7" s="179" t="s">
        <v>94</v>
      </c>
      <c r="J7" s="179"/>
      <c r="K7" s="179"/>
      <c r="L7" s="178" t="s">
        <v>101</v>
      </c>
      <c r="M7" s="178"/>
      <c r="N7" s="178"/>
      <c r="O7" s="180" t="s">
        <v>102</v>
      </c>
      <c r="P7" s="180"/>
      <c r="Q7" s="180"/>
      <c r="R7" s="181" t="s">
        <v>99</v>
      </c>
      <c r="S7" s="182"/>
      <c r="T7" s="182"/>
      <c r="U7" s="182"/>
      <c r="V7" s="183"/>
      <c r="W7" s="92" t="s">
        <v>103</v>
      </c>
      <c r="X7" s="19" t="s">
        <v>104</v>
      </c>
      <c r="Y7" s="93" t="s">
        <v>97</v>
      </c>
    </row>
    <row r="8" spans="1:25" s="5" customFormat="1">
      <c r="A8" s="18"/>
      <c r="B8" s="19"/>
      <c r="C8" s="121"/>
      <c r="D8" s="19"/>
      <c r="E8" s="93"/>
      <c r="F8" s="20" t="s">
        <v>105</v>
      </c>
      <c r="G8" s="21" t="s">
        <v>106</v>
      </c>
      <c r="H8" s="22" t="s">
        <v>107</v>
      </c>
      <c r="I8" s="20" t="s">
        <v>105</v>
      </c>
      <c r="J8" s="21" t="s">
        <v>106</v>
      </c>
      <c r="K8" s="22" t="s">
        <v>107</v>
      </c>
      <c r="L8" s="20" t="s">
        <v>105</v>
      </c>
      <c r="M8" s="21" t="s">
        <v>106</v>
      </c>
      <c r="N8" s="22" t="s">
        <v>107</v>
      </c>
      <c r="O8" s="20" t="s">
        <v>105</v>
      </c>
      <c r="P8" s="21" t="s">
        <v>106</v>
      </c>
      <c r="Q8" s="22" t="s">
        <v>107</v>
      </c>
      <c r="R8" s="23" t="s">
        <v>130</v>
      </c>
      <c r="S8" s="24" t="s">
        <v>116</v>
      </c>
      <c r="T8" s="25" t="s">
        <v>131</v>
      </c>
      <c r="U8" s="25" t="s">
        <v>106</v>
      </c>
      <c r="V8" s="26" t="s">
        <v>107</v>
      </c>
      <c r="W8" s="92" t="s">
        <v>108</v>
      </c>
      <c r="X8" s="19" t="s">
        <v>109</v>
      </c>
      <c r="Y8" s="93" t="s">
        <v>105</v>
      </c>
    </row>
    <row r="9" spans="1:25" s="5" customFormat="1">
      <c r="A9" s="27"/>
      <c r="B9" s="28"/>
      <c r="C9" s="122"/>
      <c r="D9" s="28"/>
      <c r="E9" s="33"/>
      <c r="F9" s="27"/>
      <c r="G9" s="28"/>
      <c r="H9" s="29" t="s">
        <v>110</v>
      </c>
      <c r="I9" s="27"/>
      <c r="J9" s="28"/>
      <c r="K9" s="29" t="s">
        <v>110</v>
      </c>
      <c r="L9" s="27"/>
      <c r="M9" s="28"/>
      <c r="N9" s="29" t="s">
        <v>110</v>
      </c>
      <c r="O9" s="27"/>
      <c r="P9" s="28"/>
      <c r="Q9" s="29" t="s">
        <v>110</v>
      </c>
      <c r="R9" s="30" t="s">
        <v>105</v>
      </c>
      <c r="S9" s="31" t="s">
        <v>105</v>
      </c>
      <c r="T9" s="32" t="s">
        <v>132</v>
      </c>
      <c r="U9" s="32"/>
      <c r="V9" s="33" t="s">
        <v>110</v>
      </c>
      <c r="W9" s="128"/>
      <c r="X9" s="28"/>
      <c r="Y9" s="93"/>
    </row>
    <row r="10" spans="1:25" s="5" customFormat="1">
      <c r="A10" s="34" t="s">
        <v>111</v>
      </c>
      <c r="B10" s="35" t="s">
        <v>113</v>
      </c>
      <c r="C10" s="130" t="s">
        <v>112</v>
      </c>
      <c r="D10" s="131" t="s">
        <v>114</v>
      </c>
      <c r="E10" s="125" t="s">
        <v>115</v>
      </c>
      <c r="F10" s="27"/>
      <c r="G10" s="28"/>
      <c r="H10" s="29" t="s">
        <v>108</v>
      </c>
      <c r="I10" s="27"/>
      <c r="J10" s="28"/>
      <c r="K10" s="29" t="s">
        <v>108</v>
      </c>
      <c r="L10" s="27"/>
      <c r="M10" s="28"/>
      <c r="N10" s="29" t="s">
        <v>108</v>
      </c>
      <c r="O10" s="27"/>
      <c r="P10" s="28"/>
      <c r="Q10" s="29" t="s">
        <v>108</v>
      </c>
      <c r="R10" s="30"/>
      <c r="S10" s="31"/>
      <c r="T10" s="31"/>
      <c r="U10" s="31"/>
      <c r="V10" s="33" t="s">
        <v>108</v>
      </c>
      <c r="W10" s="128"/>
      <c r="X10" s="129"/>
      <c r="Y10" s="132"/>
    </row>
    <row r="11" spans="1:25" ht="25" customHeight="1" thickBot="1">
      <c r="A11" s="142">
        <v>42</v>
      </c>
      <c r="B11" s="85" t="s">
        <v>33</v>
      </c>
      <c r="C11" s="85" t="s">
        <v>34</v>
      </c>
      <c r="D11" s="85" t="s">
        <v>35</v>
      </c>
      <c r="E11" s="54" t="s">
        <v>22</v>
      </c>
      <c r="F11" s="42">
        <v>77.8</v>
      </c>
      <c r="G11" s="134">
        <f>RANK(F11,$F$11:$F$40,0)</f>
        <v>2</v>
      </c>
      <c r="H11" s="41">
        <v>2</v>
      </c>
      <c r="I11" s="42">
        <v>39</v>
      </c>
      <c r="J11" s="134">
        <f>RANK(I11,$I$11:$I$40,0)</f>
        <v>1</v>
      </c>
      <c r="K11" s="41">
        <v>3</v>
      </c>
      <c r="L11" s="42">
        <v>72</v>
      </c>
      <c r="M11" s="134">
        <f>RANK(L11,$L$11:$L$40,0)</f>
        <v>2</v>
      </c>
      <c r="N11" s="41">
        <v>2</v>
      </c>
      <c r="O11" s="42">
        <v>82.5</v>
      </c>
      <c r="P11" s="134">
        <f>RANK(O11,$O$11:$O$40,0)</f>
        <v>1</v>
      </c>
      <c r="Q11" s="41">
        <v>3</v>
      </c>
      <c r="R11" s="42">
        <v>13</v>
      </c>
      <c r="S11" s="43">
        <v>26</v>
      </c>
      <c r="T11" s="36">
        <f>SUM((F11*0.1)+(I11*0.1)+(L11*0.1)+(O11*0.1)+(R11)+(S11))</f>
        <v>66.13</v>
      </c>
      <c r="U11" s="134">
        <f>RANK(T11,$T$11:$T$40,0)</f>
        <v>1</v>
      </c>
      <c r="V11" s="41">
        <v>3</v>
      </c>
      <c r="W11" s="37">
        <f>SUM(H11,K11,N11,Q11,V11)</f>
        <v>13</v>
      </c>
      <c r="X11" s="134">
        <f>RANK(W11,$W$11:$W$40,0)</f>
        <v>1</v>
      </c>
      <c r="Y11" s="127">
        <f>SUM(F11,I11,L11,O11,T11)</f>
        <v>337.43</v>
      </c>
    </row>
    <row r="12" spans="1:25" ht="25" customHeight="1" thickTop="1" thickBot="1">
      <c r="A12" s="143">
        <v>56</v>
      </c>
      <c r="B12" s="11" t="s">
        <v>36</v>
      </c>
      <c r="C12" s="11" t="s">
        <v>37</v>
      </c>
      <c r="D12" s="11" t="s">
        <v>38</v>
      </c>
      <c r="E12" s="54" t="s">
        <v>22</v>
      </c>
      <c r="F12" s="42">
        <v>79.099999999999994</v>
      </c>
      <c r="G12" s="134">
        <f t="shared" ref="G12:G40" si="0">RANK(F12,$F$11:$F$40,0)</f>
        <v>1</v>
      </c>
      <c r="H12" s="41">
        <v>3</v>
      </c>
      <c r="I12" s="42">
        <v>38</v>
      </c>
      <c r="J12" s="134">
        <f t="shared" ref="J12:J39" si="1">RANK(I12,$I$11:$I$40,0)</f>
        <v>2</v>
      </c>
      <c r="K12" s="41">
        <v>2</v>
      </c>
      <c r="L12" s="42">
        <v>47</v>
      </c>
      <c r="M12" s="134">
        <f t="shared" ref="M12:M40" si="2">RANK(L12,$L$11:$L$40,0)</f>
        <v>5</v>
      </c>
      <c r="N12" s="41"/>
      <c r="O12" s="42">
        <v>81</v>
      </c>
      <c r="P12" s="134">
        <f t="shared" ref="P12:P40" si="3">RANK(O12,$O$11:$O$40,0)</f>
        <v>2</v>
      </c>
      <c r="Q12" s="41">
        <v>2</v>
      </c>
      <c r="R12" s="42">
        <v>13</v>
      </c>
      <c r="S12" s="43">
        <v>28</v>
      </c>
      <c r="T12" s="36">
        <f t="shared" ref="T12:T40" si="4">SUM((F12*0.1)+(I12*0.1)+(L12*0.1)+(O12*0.1)+(R12)+(S12))</f>
        <v>65.509999999999991</v>
      </c>
      <c r="U12" s="134">
        <f t="shared" ref="U12:U40" si="5">RANK(T12,$T$11:$T$40,0)</f>
        <v>2</v>
      </c>
      <c r="V12" s="41">
        <v>2</v>
      </c>
      <c r="W12" s="37">
        <f t="shared" ref="W12:W39" si="6">SUM(H12,K12,N12,Q12,V12)</f>
        <v>9</v>
      </c>
      <c r="X12" s="134">
        <f t="shared" ref="X12:X40" si="7">RANK(W12,$W$11:$W$40,0)</f>
        <v>2</v>
      </c>
      <c r="Y12" s="13">
        <f t="shared" ref="Y12:Y40" si="8">SUM(F12,I12,L12,O12,T12)</f>
        <v>310.61</v>
      </c>
    </row>
    <row r="13" spans="1:25" ht="25" customHeight="1" thickTop="1" thickBot="1">
      <c r="A13" s="136">
        <v>44</v>
      </c>
      <c r="B13" s="11" t="s">
        <v>39</v>
      </c>
      <c r="C13" s="11" t="s">
        <v>40</v>
      </c>
      <c r="D13" s="11" t="s">
        <v>41</v>
      </c>
      <c r="E13" s="54" t="s">
        <v>22</v>
      </c>
      <c r="F13" s="42">
        <v>64.400000000000006</v>
      </c>
      <c r="G13" s="134">
        <f t="shared" si="0"/>
        <v>5</v>
      </c>
      <c r="H13" s="41"/>
      <c r="I13" s="42">
        <v>27</v>
      </c>
      <c r="J13" s="134">
        <f t="shared" si="1"/>
        <v>4</v>
      </c>
      <c r="K13" s="41"/>
      <c r="L13" s="42">
        <v>58</v>
      </c>
      <c r="M13" s="134">
        <f t="shared" si="2"/>
        <v>4</v>
      </c>
      <c r="N13" s="41"/>
      <c r="O13" s="42">
        <v>44</v>
      </c>
      <c r="P13" s="134">
        <f t="shared" si="3"/>
        <v>5</v>
      </c>
      <c r="Q13" s="41"/>
      <c r="R13" s="42">
        <v>14</v>
      </c>
      <c r="S13" s="43">
        <v>24</v>
      </c>
      <c r="T13" s="36">
        <f t="shared" si="4"/>
        <v>57.34</v>
      </c>
      <c r="U13" s="134">
        <f t="shared" si="5"/>
        <v>4</v>
      </c>
      <c r="V13" s="41"/>
      <c r="W13" s="37">
        <f t="shared" si="6"/>
        <v>0</v>
      </c>
      <c r="X13" s="134">
        <f t="shared" si="7"/>
        <v>5</v>
      </c>
      <c r="Y13" s="13">
        <f t="shared" si="8"/>
        <v>250.74</v>
      </c>
    </row>
    <row r="14" spans="1:25" ht="25" customHeight="1" thickTop="1" thickBot="1">
      <c r="A14" s="136">
        <v>59</v>
      </c>
      <c r="B14" s="39" t="s">
        <v>42</v>
      </c>
      <c r="C14" s="39" t="s">
        <v>43</v>
      </c>
      <c r="D14" s="39" t="s">
        <v>44</v>
      </c>
      <c r="E14" s="54" t="s">
        <v>22</v>
      </c>
      <c r="F14" s="42">
        <v>72.8</v>
      </c>
      <c r="G14" s="134">
        <f t="shared" si="0"/>
        <v>4</v>
      </c>
      <c r="H14" s="41"/>
      <c r="I14" s="42">
        <v>38</v>
      </c>
      <c r="J14" s="134">
        <v>3</v>
      </c>
      <c r="K14" s="41">
        <v>1</v>
      </c>
      <c r="L14" s="42">
        <v>74</v>
      </c>
      <c r="M14" s="134">
        <f t="shared" si="2"/>
        <v>1</v>
      </c>
      <c r="N14" s="41">
        <v>3</v>
      </c>
      <c r="O14" s="42">
        <v>70</v>
      </c>
      <c r="P14" s="134">
        <f t="shared" si="3"/>
        <v>4</v>
      </c>
      <c r="Q14" s="41"/>
      <c r="R14" s="42">
        <v>14</v>
      </c>
      <c r="S14" s="43">
        <v>22</v>
      </c>
      <c r="T14" s="36">
        <f t="shared" si="4"/>
        <v>61.480000000000004</v>
      </c>
      <c r="U14" s="134">
        <f t="shared" si="5"/>
        <v>3</v>
      </c>
      <c r="V14" s="41">
        <v>1</v>
      </c>
      <c r="W14" s="37">
        <f t="shared" si="6"/>
        <v>5</v>
      </c>
      <c r="X14" s="134">
        <f t="shared" si="7"/>
        <v>3</v>
      </c>
      <c r="Y14" s="13">
        <f t="shared" si="8"/>
        <v>316.28000000000003</v>
      </c>
    </row>
    <row r="15" spans="1:25" ht="25" customHeight="1" thickTop="1" thickBot="1">
      <c r="A15" s="136">
        <v>46</v>
      </c>
      <c r="B15" s="11" t="s">
        <v>45</v>
      </c>
      <c r="C15" s="11" t="s">
        <v>46</v>
      </c>
      <c r="D15" s="11" t="s">
        <v>47</v>
      </c>
      <c r="E15" s="54" t="s">
        <v>22</v>
      </c>
      <c r="F15" s="42">
        <v>74.599999999999994</v>
      </c>
      <c r="G15" s="134">
        <f t="shared" si="0"/>
        <v>3</v>
      </c>
      <c r="H15" s="41">
        <v>1</v>
      </c>
      <c r="I15" s="42">
        <v>24.5</v>
      </c>
      <c r="J15" s="134">
        <f t="shared" si="1"/>
        <v>5</v>
      </c>
      <c r="K15" s="41"/>
      <c r="L15" s="42">
        <v>72</v>
      </c>
      <c r="M15" s="134">
        <v>3</v>
      </c>
      <c r="N15" s="41">
        <v>1</v>
      </c>
      <c r="O15" s="42">
        <v>79</v>
      </c>
      <c r="P15" s="134">
        <f t="shared" si="3"/>
        <v>3</v>
      </c>
      <c r="Q15" s="41">
        <v>1</v>
      </c>
      <c r="R15" s="42">
        <v>14</v>
      </c>
      <c r="S15" s="43">
        <v>0</v>
      </c>
      <c r="T15" s="36">
        <f t="shared" si="4"/>
        <v>39.01</v>
      </c>
      <c r="U15" s="134">
        <f t="shared" si="5"/>
        <v>5</v>
      </c>
      <c r="V15" s="41"/>
      <c r="W15" s="37">
        <f t="shared" si="6"/>
        <v>3</v>
      </c>
      <c r="X15" s="134">
        <f t="shared" si="7"/>
        <v>4</v>
      </c>
      <c r="Y15" s="13">
        <f t="shared" si="8"/>
        <v>289.11</v>
      </c>
    </row>
    <row r="16" spans="1:25" ht="25" customHeight="1" thickTop="1" thickBot="1">
      <c r="A16" s="136"/>
      <c r="B16" s="11"/>
      <c r="C16" s="11"/>
      <c r="D16" s="11"/>
      <c r="E16" s="54" t="s">
        <v>22</v>
      </c>
      <c r="F16" s="42">
        <v>0</v>
      </c>
      <c r="G16" s="134">
        <f t="shared" si="0"/>
        <v>6</v>
      </c>
      <c r="H16" s="41"/>
      <c r="I16" s="42">
        <v>0</v>
      </c>
      <c r="J16" s="134">
        <f t="shared" si="1"/>
        <v>6</v>
      </c>
      <c r="K16" s="41"/>
      <c r="L16" s="42">
        <v>0</v>
      </c>
      <c r="M16" s="134">
        <f t="shared" si="2"/>
        <v>6</v>
      </c>
      <c r="N16" s="41"/>
      <c r="O16" s="42">
        <v>0</v>
      </c>
      <c r="P16" s="134">
        <f t="shared" si="3"/>
        <v>6</v>
      </c>
      <c r="Q16" s="41"/>
      <c r="R16" s="42">
        <v>0</v>
      </c>
      <c r="S16" s="43">
        <v>0</v>
      </c>
      <c r="T16" s="36">
        <f t="shared" si="4"/>
        <v>0</v>
      </c>
      <c r="U16" s="134">
        <f t="shared" si="5"/>
        <v>6</v>
      </c>
      <c r="V16" s="41"/>
      <c r="W16" s="37">
        <f t="shared" si="6"/>
        <v>0</v>
      </c>
      <c r="X16" s="134">
        <f t="shared" si="7"/>
        <v>5</v>
      </c>
      <c r="Y16" s="13">
        <f t="shared" si="8"/>
        <v>0</v>
      </c>
    </row>
    <row r="17" spans="1:25" ht="25" customHeight="1" thickTop="1" thickBot="1">
      <c r="A17" s="136"/>
      <c r="B17" s="11"/>
      <c r="C17" s="11"/>
      <c r="D17" s="11"/>
      <c r="E17" s="54" t="s">
        <v>22</v>
      </c>
      <c r="F17" s="42">
        <v>0</v>
      </c>
      <c r="G17" s="134">
        <f t="shared" si="0"/>
        <v>6</v>
      </c>
      <c r="H17" s="41"/>
      <c r="I17" s="42">
        <v>0</v>
      </c>
      <c r="J17" s="134">
        <f t="shared" si="1"/>
        <v>6</v>
      </c>
      <c r="K17" s="41"/>
      <c r="L17" s="42">
        <v>0</v>
      </c>
      <c r="M17" s="134">
        <f t="shared" si="2"/>
        <v>6</v>
      </c>
      <c r="N17" s="41"/>
      <c r="O17" s="42">
        <v>0</v>
      </c>
      <c r="P17" s="134">
        <f t="shared" si="3"/>
        <v>6</v>
      </c>
      <c r="Q17" s="41"/>
      <c r="R17" s="42">
        <v>0</v>
      </c>
      <c r="S17" s="43">
        <v>0</v>
      </c>
      <c r="T17" s="36">
        <f t="shared" si="4"/>
        <v>0</v>
      </c>
      <c r="U17" s="134">
        <f t="shared" si="5"/>
        <v>6</v>
      </c>
      <c r="V17" s="41"/>
      <c r="W17" s="37">
        <f t="shared" si="6"/>
        <v>0</v>
      </c>
      <c r="X17" s="134">
        <f t="shared" si="7"/>
        <v>5</v>
      </c>
      <c r="Y17" s="13">
        <f t="shared" si="8"/>
        <v>0</v>
      </c>
    </row>
    <row r="18" spans="1:25" ht="25" customHeight="1" thickTop="1" thickBot="1">
      <c r="A18" s="136"/>
      <c r="B18" s="11"/>
      <c r="C18" s="11"/>
      <c r="D18" s="11"/>
      <c r="E18" s="54" t="s">
        <v>22</v>
      </c>
      <c r="F18" s="42">
        <v>0</v>
      </c>
      <c r="G18" s="134">
        <f t="shared" si="0"/>
        <v>6</v>
      </c>
      <c r="H18" s="41"/>
      <c r="I18" s="42">
        <v>0</v>
      </c>
      <c r="J18" s="134">
        <f t="shared" si="1"/>
        <v>6</v>
      </c>
      <c r="K18" s="41"/>
      <c r="L18" s="42">
        <v>0</v>
      </c>
      <c r="M18" s="134">
        <f t="shared" si="2"/>
        <v>6</v>
      </c>
      <c r="N18" s="41"/>
      <c r="O18" s="42">
        <v>0</v>
      </c>
      <c r="P18" s="134">
        <f t="shared" si="3"/>
        <v>6</v>
      </c>
      <c r="Q18" s="41"/>
      <c r="R18" s="42">
        <v>0</v>
      </c>
      <c r="S18" s="43">
        <v>0</v>
      </c>
      <c r="T18" s="36">
        <f t="shared" si="4"/>
        <v>0</v>
      </c>
      <c r="U18" s="134">
        <f t="shared" si="5"/>
        <v>6</v>
      </c>
      <c r="V18" s="41"/>
      <c r="W18" s="37">
        <f t="shared" si="6"/>
        <v>0</v>
      </c>
      <c r="X18" s="134">
        <f t="shared" si="7"/>
        <v>5</v>
      </c>
      <c r="Y18" s="13">
        <f t="shared" si="8"/>
        <v>0</v>
      </c>
    </row>
    <row r="19" spans="1:25" ht="25" customHeight="1" thickTop="1" thickBot="1">
      <c r="A19" s="144"/>
      <c r="B19" s="12"/>
      <c r="C19" s="12"/>
      <c r="D19" s="12"/>
      <c r="E19" s="54" t="s">
        <v>22</v>
      </c>
      <c r="F19" s="42">
        <v>0</v>
      </c>
      <c r="G19" s="134">
        <f t="shared" si="0"/>
        <v>6</v>
      </c>
      <c r="H19" s="41"/>
      <c r="I19" s="42">
        <v>0</v>
      </c>
      <c r="J19" s="134">
        <f t="shared" si="1"/>
        <v>6</v>
      </c>
      <c r="K19" s="41"/>
      <c r="L19" s="42">
        <v>0</v>
      </c>
      <c r="M19" s="134">
        <f t="shared" si="2"/>
        <v>6</v>
      </c>
      <c r="N19" s="41"/>
      <c r="O19" s="42">
        <v>0</v>
      </c>
      <c r="P19" s="134">
        <f t="shared" si="3"/>
        <v>6</v>
      </c>
      <c r="Q19" s="41"/>
      <c r="R19" s="42">
        <v>0</v>
      </c>
      <c r="S19" s="43">
        <v>0</v>
      </c>
      <c r="T19" s="36">
        <f t="shared" si="4"/>
        <v>0</v>
      </c>
      <c r="U19" s="134">
        <f t="shared" si="5"/>
        <v>6</v>
      </c>
      <c r="V19" s="41"/>
      <c r="W19" s="37">
        <f t="shared" si="6"/>
        <v>0</v>
      </c>
      <c r="X19" s="134">
        <f t="shared" si="7"/>
        <v>5</v>
      </c>
      <c r="Y19" s="13">
        <f t="shared" si="8"/>
        <v>0</v>
      </c>
    </row>
    <row r="20" spans="1:25" ht="25" customHeight="1" thickTop="1" thickBot="1">
      <c r="A20" s="144"/>
      <c r="B20" s="12"/>
      <c r="C20" s="12"/>
      <c r="D20" s="12"/>
      <c r="E20" s="54" t="s">
        <v>22</v>
      </c>
      <c r="F20" s="42">
        <v>0</v>
      </c>
      <c r="G20" s="134">
        <f t="shared" si="0"/>
        <v>6</v>
      </c>
      <c r="H20" s="41"/>
      <c r="I20" s="42">
        <v>0</v>
      </c>
      <c r="J20" s="134">
        <f t="shared" si="1"/>
        <v>6</v>
      </c>
      <c r="K20" s="41"/>
      <c r="L20" s="42">
        <v>0</v>
      </c>
      <c r="M20" s="134">
        <f t="shared" si="2"/>
        <v>6</v>
      </c>
      <c r="N20" s="41"/>
      <c r="O20" s="42">
        <v>0</v>
      </c>
      <c r="P20" s="134">
        <f t="shared" si="3"/>
        <v>6</v>
      </c>
      <c r="Q20" s="41"/>
      <c r="R20" s="42">
        <v>0</v>
      </c>
      <c r="S20" s="43">
        <v>0</v>
      </c>
      <c r="T20" s="36">
        <f t="shared" si="4"/>
        <v>0</v>
      </c>
      <c r="U20" s="134">
        <f t="shared" si="5"/>
        <v>6</v>
      </c>
      <c r="V20" s="41"/>
      <c r="W20" s="37">
        <f t="shared" si="6"/>
        <v>0</v>
      </c>
      <c r="X20" s="134">
        <f t="shared" si="7"/>
        <v>5</v>
      </c>
      <c r="Y20" s="13">
        <f t="shared" si="8"/>
        <v>0</v>
      </c>
    </row>
    <row r="21" spans="1:25" ht="25" customHeight="1" thickTop="1" thickBot="1">
      <c r="A21" s="145"/>
      <c r="B21" s="40"/>
      <c r="C21" s="40"/>
      <c r="D21" s="40"/>
      <c r="E21" s="54" t="s">
        <v>22</v>
      </c>
      <c r="F21" s="42">
        <v>0</v>
      </c>
      <c r="G21" s="134">
        <f t="shared" si="0"/>
        <v>6</v>
      </c>
      <c r="H21" s="41"/>
      <c r="I21" s="42">
        <v>0</v>
      </c>
      <c r="J21" s="134">
        <f t="shared" si="1"/>
        <v>6</v>
      </c>
      <c r="K21" s="41"/>
      <c r="L21" s="42">
        <v>0</v>
      </c>
      <c r="M21" s="134">
        <f t="shared" si="2"/>
        <v>6</v>
      </c>
      <c r="N21" s="41"/>
      <c r="O21" s="42">
        <v>0</v>
      </c>
      <c r="P21" s="134">
        <f t="shared" si="3"/>
        <v>6</v>
      </c>
      <c r="Q21" s="41"/>
      <c r="R21" s="42">
        <v>0</v>
      </c>
      <c r="S21" s="43">
        <v>0</v>
      </c>
      <c r="T21" s="36">
        <f t="shared" si="4"/>
        <v>0</v>
      </c>
      <c r="U21" s="134">
        <f t="shared" si="5"/>
        <v>6</v>
      </c>
      <c r="V21" s="41"/>
      <c r="W21" s="37">
        <f t="shared" si="6"/>
        <v>0</v>
      </c>
      <c r="X21" s="134">
        <f t="shared" si="7"/>
        <v>5</v>
      </c>
      <c r="Y21" s="13">
        <f t="shared" si="8"/>
        <v>0</v>
      </c>
    </row>
    <row r="22" spans="1:25" ht="25" customHeight="1" thickTop="1" thickBot="1">
      <c r="A22" s="145"/>
      <c r="B22" s="40"/>
      <c r="C22" s="40"/>
      <c r="D22" s="40"/>
      <c r="E22" s="54" t="s">
        <v>22</v>
      </c>
      <c r="F22" s="42">
        <v>0</v>
      </c>
      <c r="G22" s="134">
        <f t="shared" si="0"/>
        <v>6</v>
      </c>
      <c r="H22" s="41"/>
      <c r="I22" s="42">
        <v>0</v>
      </c>
      <c r="J22" s="134">
        <f t="shared" si="1"/>
        <v>6</v>
      </c>
      <c r="K22" s="41"/>
      <c r="L22" s="42">
        <v>0</v>
      </c>
      <c r="M22" s="134">
        <f t="shared" si="2"/>
        <v>6</v>
      </c>
      <c r="N22" s="41"/>
      <c r="O22" s="42">
        <v>0</v>
      </c>
      <c r="P22" s="134">
        <f t="shared" si="3"/>
        <v>6</v>
      </c>
      <c r="Q22" s="41"/>
      <c r="R22" s="42">
        <v>0</v>
      </c>
      <c r="S22" s="43">
        <v>0</v>
      </c>
      <c r="T22" s="36">
        <f t="shared" si="4"/>
        <v>0</v>
      </c>
      <c r="U22" s="134">
        <f t="shared" si="5"/>
        <v>6</v>
      </c>
      <c r="V22" s="41"/>
      <c r="W22" s="37">
        <f t="shared" si="6"/>
        <v>0</v>
      </c>
      <c r="X22" s="134">
        <f t="shared" si="7"/>
        <v>5</v>
      </c>
      <c r="Y22" s="13">
        <f t="shared" si="8"/>
        <v>0</v>
      </c>
    </row>
    <row r="23" spans="1:25" ht="25" customHeight="1" thickTop="1" thickBot="1">
      <c r="A23" s="145"/>
      <c r="B23" s="40"/>
      <c r="C23" s="40"/>
      <c r="D23" s="40"/>
      <c r="E23" s="54" t="s">
        <v>22</v>
      </c>
      <c r="F23" s="42">
        <v>0</v>
      </c>
      <c r="G23" s="134">
        <f t="shared" si="0"/>
        <v>6</v>
      </c>
      <c r="H23" s="41"/>
      <c r="I23" s="42">
        <v>0</v>
      </c>
      <c r="J23" s="134">
        <f t="shared" si="1"/>
        <v>6</v>
      </c>
      <c r="K23" s="41"/>
      <c r="L23" s="42">
        <v>0</v>
      </c>
      <c r="M23" s="134">
        <f t="shared" si="2"/>
        <v>6</v>
      </c>
      <c r="N23" s="41"/>
      <c r="O23" s="42">
        <v>0</v>
      </c>
      <c r="P23" s="134">
        <f t="shared" si="3"/>
        <v>6</v>
      </c>
      <c r="Q23" s="41"/>
      <c r="R23" s="42">
        <v>0</v>
      </c>
      <c r="S23" s="43">
        <v>0</v>
      </c>
      <c r="T23" s="36">
        <f t="shared" si="4"/>
        <v>0</v>
      </c>
      <c r="U23" s="134">
        <f t="shared" si="5"/>
        <v>6</v>
      </c>
      <c r="V23" s="41"/>
      <c r="W23" s="37">
        <f t="shared" si="6"/>
        <v>0</v>
      </c>
      <c r="X23" s="134">
        <f t="shared" si="7"/>
        <v>5</v>
      </c>
      <c r="Y23" s="13">
        <f t="shared" si="8"/>
        <v>0</v>
      </c>
    </row>
    <row r="24" spans="1:25" ht="25" customHeight="1" thickTop="1" thickBot="1">
      <c r="A24" s="145"/>
      <c r="B24" s="40"/>
      <c r="C24" s="40"/>
      <c r="D24" s="40"/>
      <c r="E24" s="54" t="s">
        <v>22</v>
      </c>
      <c r="F24" s="42">
        <v>0</v>
      </c>
      <c r="G24" s="134">
        <f t="shared" si="0"/>
        <v>6</v>
      </c>
      <c r="H24" s="41"/>
      <c r="I24" s="42">
        <v>0</v>
      </c>
      <c r="J24" s="134">
        <f t="shared" si="1"/>
        <v>6</v>
      </c>
      <c r="K24" s="41"/>
      <c r="L24" s="42">
        <v>0</v>
      </c>
      <c r="M24" s="134">
        <f t="shared" si="2"/>
        <v>6</v>
      </c>
      <c r="N24" s="41"/>
      <c r="O24" s="42">
        <v>0</v>
      </c>
      <c r="P24" s="134">
        <f t="shared" si="3"/>
        <v>6</v>
      </c>
      <c r="Q24" s="41"/>
      <c r="R24" s="42">
        <v>0</v>
      </c>
      <c r="S24" s="43">
        <v>0</v>
      </c>
      <c r="T24" s="36">
        <f t="shared" si="4"/>
        <v>0</v>
      </c>
      <c r="U24" s="134">
        <f t="shared" si="5"/>
        <v>6</v>
      </c>
      <c r="V24" s="41"/>
      <c r="W24" s="37">
        <f t="shared" si="6"/>
        <v>0</v>
      </c>
      <c r="X24" s="134">
        <f t="shared" si="7"/>
        <v>5</v>
      </c>
      <c r="Y24" s="13">
        <f t="shared" si="8"/>
        <v>0</v>
      </c>
    </row>
    <row r="25" spans="1:25" ht="25" customHeight="1" thickTop="1" thickBot="1">
      <c r="A25" s="145"/>
      <c r="B25" s="40"/>
      <c r="C25" s="40"/>
      <c r="D25" s="40"/>
      <c r="E25" s="54" t="s">
        <v>22</v>
      </c>
      <c r="F25" s="42">
        <v>0</v>
      </c>
      <c r="G25" s="134">
        <f t="shared" si="0"/>
        <v>6</v>
      </c>
      <c r="H25" s="41"/>
      <c r="I25" s="42">
        <v>0</v>
      </c>
      <c r="J25" s="134">
        <f t="shared" si="1"/>
        <v>6</v>
      </c>
      <c r="K25" s="41"/>
      <c r="L25" s="42">
        <v>0</v>
      </c>
      <c r="M25" s="134">
        <f t="shared" si="2"/>
        <v>6</v>
      </c>
      <c r="N25" s="41"/>
      <c r="O25" s="42">
        <v>0</v>
      </c>
      <c r="P25" s="134">
        <f t="shared" si="3"/>
        <v>6</v>
      </c>
      <c r="Q25" s="41"/>
      <c r="R25" s="42">
        <v>0</v>
      </c>
      <c r="S25" s="43">
        <v>0</v>
      </c>
      <c r="T25" s="36">
        <f t="shared" si="4"/>
        <v>0</v>
      </c>
      <c r="U25" s="134">
        <f t="shared" si="5"/>
        <v>6</v>
      </c>
      <c r="V25" s="41"/>
      <c r="W25" s="37">
        <f t="shared" si="6"/>
        <v>0</v>
      </c>
      <c r="X25" s="134">
        <f t="shared" si="7"/>
        <v>5</v>
      </c>
      <c r="Y25" s="13">
        <f t="shared" si="8"/>
        <v>0</v>
      </c>
    </row>
    <row r="26" spans="1:25" ht="25" customHeight="1" thickTop="1" thickBot="1">
      <c r="A26" s="145"/>
      <c r="B26" s="40"/>
      <c r="C26" s="40"/>
      <c r="D26" s="40"/>
      <c r="E26" s="54" t="s">
        <v>22</v>
      </c>
      <c r="F26" s="42">
        <v>0</v>
      </c>
      <c r="G26" s="134">
        <f t="shared" si="0"/>
        <v>6</v>
      </c>
      <c r="H26" s="41"/>
      <c r="I26" s="42">
        <v>0</v>
      </c>
      <c r="J26" s="134">
        <f t="shared" si="1"/>
        <v>6</v>
      </c>
      <c r="K26" s="41"/>
      <c r="L26" s="42">
        <v>0</v>
      </c>
      <c r="M26" s="134">
        <f t="shared" si="2"/>
        <v>6</v>
      </c>
      <c r="N26" s="41"/>
      <c r="O26" s="42">
        <v>0</v>
      </c>
      <c r="P26" s="134">
        <f t="shared" si="3"/>
        <v>6</v>
      </c>
      <c r="Q26" s="41"/>
      <c r="R26" s="42">
        <v>0</v>
      </c>
      <c r="S26" s="43">
        <v>0</v>
      </c>
      <c r="T26" s="36">
        <f t="shared" si="4"/>
        <v>0</v>
      </c>
      <c r="U26" s="134">
        <f t="shared" si="5"/>
        <v>6</v>
      </c>
      <c r="V26" s="41"/>
      <c r="W26" s="37">
        <f t="shared" si="6"/>
        <v>0</v>
      </c>
      <c r="X26" s="134">
        <f t="shared" si="7"/>
        <v>5</v>
      </c>
      <c r="Y26" s="13">
        <f t="shared" si="8"/>
        <v>0</v>
      </c>
    </row>
    <row r="27" spans="1:25" ht="25" customHeight="1" thickTop="1" thickBot="1">
      <c r="A27" s="145"/>
      <c r="B27" s="40"/>
      <c r="C27" s="40"/>
      <c r="D27" s="40"/>
      <c r="E27" s="54" t="s">
        <v>22</v>
      </c>
      <c r="F27" s="42">
        <v>0</v>
      </c>
      <c r="G27" s="134">
        <f t="shared" si="0"/>
        <v>6</v>
      </c>
      <c r="H27" s="41"/>
      <c r="I27" s="42">
        <v>0</v>
      </c>
      <c r="J27" s="134">
        <f t="shared" si="1"/>
        <v>6</v>
      </c>
      <c r="K27" s="41"/>
      <c r="L27" s="42">
        <v>0</v>
      </c>
      <c r="M27" s="134">
        <f t="shared" si="2"/>
        <v>6</v>
      </c>
      <c r="N27" s="41"/>
      <c r="O27" s="42">
        <v>0</v>
      </c>
      <c r="P27" s="134">
        <f t="shared" si="3"/>
        <v>6</v>
      </c>
      <c r="Q27" s="41"/>
      <c r="R27" s="42">
        <v>0</v>
      </c>
      <c r="S27" s="43">
        <v>0</v>
      </c>
      <c r="T27" s="36">
        <f t="shared" si="4"/>
        <v>0</v>
      </c>
      <c r="U27" s="134">
        <f t="shared" si="5"/>
        <v>6</v>
      </c>
      <c r="V27" s="41"/>
      <c r="W27" s="37">
        <f t="shared" si="6"/>
        <v>0</v>
      </c>
      <c r="X27" s="134">
        <f t="shared" si="7"/>
        <v>5</v>
      </c>
      <c r="Y27" s="13">
        <f t="shared" si="8"/>
        <v>0</v>
      </c>
    </row>
    <row r="28" spans="1:25" ht="25" customHeight="1" thickTop="1" thickBot="1">
      <c r="A28" s="145"/>
      <c r="B28" s="40"/>
      <c r="C28" s="40"/>
      <c r="D28" s="40"/>
      <c r="E28" s="54" t="s">
        <v>22</v>
      </c>
      <c r="F28" s="42">
        <v>0</v>
      </c>
      <c r="G28" s="134">
        <f t="shared" si="0"/>
        <v>6</v>
      </c>
      <c r="H28" s="41"/>
      <c r="I28" s="42">
        <v>0</v>
      </c>
      <c r="J28" s="134">
        <f t="shared" si="1"/>
        <v>6</v>
      </c>
      <c r="K28" s="41"/>
      <c r="L28" s="42">
        <v>0</v>
      </c>
      <c r="M28" s="134">
        <f t="shared" si="2"/>
        <v>6</v>
      </c>
      <c r="N28" s="41"/>
      <c r="O28" s="42">
        <v>0</v>
      </c>
      <c r="P28" s="134">
        <f t="shared" si="3"/>
        <v>6</v>
      </c>
      <c r="Q28" s="41"/>
      <c r="R28" s="42">
        <v>0</v>
      </c>
      <c r="S28" s="43">
        <v>0</v>
      </c>
      <c r="T28" s="36">
        <f t="shared" si="4"/>
        <v>0</v>
      </c>
      <c r="U28" s="134">
        <f t="shared" si="5"/>
        <v>6</v>
      </c>
      <c r="V28" s="41"/>
      <c r="W28" s="37">
        <f t="shared" si="6"/>
        <v>0</v>
      </c>
      <c r="X28" s="134">
        <f t="shared" si="7"/>
        <v>5</v>
      </c>
      <c r="Y28" s="13">
        <f t="shared" si="8"/>
        <v>0</v>
      </c>
    </row>
    <row r="29" spans="1:25" ht="25" customHeight="1" thickTop="1" thickBot="1">
      <c r="A29" s="145"/>
      <c r="B29" s="40"/>
      <c r="C29" s="40"/>
      <c r="D29" s="40"/>
      <c r="E29" s="54" t="s">
        <v>22</v>
      </c>
      <c r="F29" s="42">
        <v>0</v>
      </c>
      <c r="G29" s="134">
        <f t="shared" si="0"/>
        <v>6</v>
      </c>
      <c r="H29" s="41"/>
      <c r="I29" s="42">
        <v>0</v>
      </c>
      <c r="J29" s="134">
        <f t="shared" si="1"/>
        <v>6</v>
      </c>
      <c r="K29" s="41"/>
      <c r="L29" s="42">
        <v>0</v>
      </c>
      <c r="M29" s="134">
        <f t="shared" si="2"/>
        <v>6</v>
      </c>
      <c r="N29" s="41"/>
      <c r="O29" s="42">
        <v>0</v>
      </c>
      <c r="P29" s="134">
        <f t="shared" si="3"/>
        <v>6</v>
      </c>
      <c r="Q29" s="41"/>
      <c r="R29" s="42">
        <v>0</v>
      </c>
      <c r="S29" s="43">
        <v>0</v>
      </c>
      <c r="T29" s="36">
        <f t="shared" si="4"/>
        <v>0</v>
      </c>
      <c r="U29" s="134">
        <f t="shared" si="5"/>
        <v>6</v>
      </c>
      <c r="V29" s="41"/>
      <c r="W29" s="37">
        <f t="shared" si="6"/>
        <v>0</v>
      </c>
      <c r="X29" s="134">
        <f t="shared" si="7"/>
        <v>5</v>
      </c>
      <c r="Y29" s="13">
        <f t="shared" si="8"/>
        <v>0</v>
      </c>
    </row>
    <row r="30" spans="1:25" ht="25" customHeight="1" thickTop="1" thickBot="1">
      <c r="A30" s="145"/>
      <c r="B30" s="40"/>
      <c r="C30" s="40"/>
      <c r="D30" s="40"/>
      <c r="E30" s="54" t="s">
        <v>22</v>
      </c>
      <c r="F30" s="42">
        <v>0</v>
      </c>
      <c r="G30" s="134">
        <f t="shared" si="0"/>
        <v>6</v>
      </c>
      <c r="H30" s="41"/>
      <c r="I30" s="42">
        <v>0</v>
      </c>
      <c r="J30" s="134">
        <f t="shared" si="1"/>
        <v>6</v>
      </c>
      <c r="K30" s="41"/>
      <c r="L30" s="42">
        <v>0</v>
      </c>
      <c r="M30" s="134">
        <f t="shared" si="2"/>
        <v>6</v>
      </c>
      <c r="N30" s="41"/>
      <c r="O30" s="42">
        <v>0</v>
      </c>
      <c r="P30" s="134">
        <f t="shared" si="3"/>
        <v>6</v>
      </c>
      <c r="Q30" s="41"/>
      <c r="R30" s="42">
        <v>0</v>
      </c>
      <c r="S30" s="43">
        <v>0</v>
      </c>
      <c r="T30" s="36">
        <f t="shared" si="4"/>
        <v>0</v>
      </c>
      <c r="U30" s="134">
        <f t="shared" si="5"/>
        <v>6</v>
      </c>
      <c r="V30" s="41"/>
      <c r="W30" s="37">
        <f t="shared" si="6"/>
        <v>0</v>
      </c>
      <c r="X30" s="134">
        <f t="shared" si="7"/>
        <v>5</v>
      </c>
      <c r="Y30" s="13">
        <f t="shared" si="8"/>
        <v>0</v>
      </c>
    </row>
    <row r="31" spans="1:25" ht="25" customHeight="1" thickTop="1" thickBot="1">
      <c r="A31" s="145"/>
      <c r="B31" s="40"/>
      <c r="C31" s="40"/>
      <c r="D31" s="40"/>
      <c r="E31" s="54" t="s">
        <v>22</v>
      </c>
      <c r="F31" s="42">
        <v>0</v>
      </c>
      <c r="G31" s="134">
        <f t="shared" si="0"/>
        <v>6</v>
      </c>
      <c r="H31" s="41"/>
      <c r="I31" s="42">
        <v>0</v>
      </c>
      <c r="J31" s="134">
        <f t="shared" si="1"/>
        <v>6</v>
      </c>
      <c r="K31" s="41"/>
      <c r="L31" s="42">
        <v>0</v>
      </c>
      <c r="M31" s="134">
        <f t="shared" si="2"/>
        <v>6</v>
      </c>
      <c r="N31" s="41"/>
      <c r="O31" s="42">
        <v>0</v>
      </c>
      <c r="P31" s="134">
        <f t="shared" si="3"/>
        <v>6</v>
      </c>
      <c r="Q31" s="41"/>
      <c r="R31" s="42">
        <v>0</v>
      </c>
      <c r="S31" s="43">
        <v>0</v>
      </c>
      <c r="T31" s="36">
        <f t="shared" si="4"/>
        <v>0</v>
      </c>
      <c r="U31" s="134">
        <f t="shared" si="5"/>
        <v>6</v>
      </c>
      <c r="V31" s="41"/>
      <c r="W31" s="37">
        <f t="shared" si="6"/>
        <v>0</v>
      </c>
      <c r="X31" s="134">
        <f t="shared" si="7"/>
        <v>5</v>
      </c>
      <c r="Y31" s="13">
        <f t="shared" si="8"/>
        <v>0</v>
      </c>
    </row>
    <row r="32" spans="1:25" ht="25" customHeight="1" thickTop="1" thickBot="1">
      <c r="A32" s="145"/>
      <c r="B32" s="40"/>
      <c r="C32" s="40"/>
      <c r="D32" s="40"/>
      <c r="E32" s="54" t="s">
        <v>22</v>
      </c>
      <c r="F32" s="42">
        <v>0</v>
      </c>
      <c r="G32" s="134">
        <f t="shared" si="0"/>
        <v>6</v>
      </c>
      <c r="H32" s="41"/>
      <c r="I32" s="42">
        <v>0</v>
      </c>
      <c r="J32" s="134">
        <f t="shared" si="1"/>
        <v>6</v>
      </c>
      <c r="K32" s="41"/>
      <c r="L32" s="42">
        <v>0</v>
      </c>
      <c r="M32" s="134">
        <f t="shared" si="2"/>
        <v>6</v>
      </c>
      <c r="N32" s="41"/>
      <c r="O32" s="42">
        <v>0</v>
      </c>
      <c r="P32" s="134">
        <f t="shared" si="3"/>
        <v>6</v>
      </c>
      <c r="Q32" s="41"/>
      <c r="R32" s="42">
        <v>0</v>
      </c>
      <c r="S32" s="43">
        <v>0</v>
      </c>
      <c r="T32" s="36">
        <f t="shared" si="4"/>
        <v>0</v>
      </c>
      <c r="U32" s="134">
        <f t="shared" si="5"/>
        <v>6</v>
      </c>
      <c r="V32" s="41"/>
      <c r="W32" s="37">
        <f t="shared" si="6"/>
        <v>0</v>
      </c>
      <c r="X32" s="134">
        <f t="shared" si="7"/>
        <v>5</v>
      </c>
      <c r="Y32" s="13">
        <f t="shared" si="8"/>
        <v>0</v>
      </c>
    </row>
    <row r="33" spans="1:25" ht="25" customHeight="1" thickTop="1" thickBot="1">
      <c r="A33" s="145"/>
      <c r="B33" s="40"/>
      <c r="C33" s="40"/>
      <c r="D33" s="40"/>
      <c r="E33" s="54" t="s">
        <v>22</v>
      </c>
      <c r="F33" s="42">
        <v>0</v>
      </c>
      <c r="G33" s="134">
        <f t="shared" si="0"/>
        <v>6</v>
      </c>
      <c r="H33" s="41"/>
      <c r="I33" s="42">
        <v>0</v>
      </c>
      <c r="J33" s="134">
        <f t="shared" si="1"/>
        <v>6</v>
      </c>
      <c r="K33" s="41"/>
      <c r="L33" s="42">
        <v>0</v>
      </c>
      <c r="M33" s="134">
        <f t="shared" si="2"/>
        <v>6</v>
      </c>
      <c r="N33" s="41"/>
      <c r="O33" s="42">
        <v>0</v>
      </c>
      <c r="P33" s="134">
        <f t="shared" si="3"/>
        <v>6</v>
      </c>
      <c r="Q33" s="41"/>
      <c r="R33" s="42">
        <v>0</v>
      </c>
      <c r="S33" s="43">
        <v>0</v>
      </c>
      <c r="T33" s="36">
        <f t="shared" si="4"/>
        <v>0</v>
      </c>
      <c r="U33" s="134">
        <f t="shared" si="5"/>
        <v>6</v>
      </c>
      <c r="V33" s="41"/>
      <c r="W33" s="37">
        <f t="shared" si="6"/>
        <v>0</v>
      </c>
      <c r="X33" s="134">
        <f t="shared" si="7"/>
        <v>5</v>
      </c>
      <c r="Y33" s="13">
        <f t="shared" si="8"/>
        <v>0</v>
      </c>
    </row>
    <row r="34" spans="1:25" ht="25" customHeight="1" thickTop="1" thickBot="1">
      <c r="A34" s="145"/>
      <c r="B34" s="40"/>
      <c r="C34" s="40"/>
      <c r="D34" s="40"/>
      <c r="E34" s="54" t="s">
        <v>22</v>
      </c>
      <c r="F34" s="42">
        <v>0</v>
      </c>
      <c r="G34" s="134">
        <f t="shared" si="0"/>
        <v>6</v>
      </c>
      <c r="H34" s="41"/>
      <c r="I34" s="42">
        <v>0</v>
      </c>
      <c r="J34" s="134">
        <f t="shared" si="1"/>
        <v>6</v>
      </c>
      <c r="K34" s="41"/>
      <c r="L34" s="42">
        <v>0</v>
      </c>
      <c r="M34" s="134">
        <f t="shared" si="2"/>
        <v>6</v>
      </c>
      <c r="N34" s="41"/>
      <c r="O34" s="42">
        <v>0</v>
      </c>
      <c r="P34" s="134">
        <f t="shared" si="3"/>
        <v>6</v>
      </c>
      <c r="Q34" s="41"/>
      <c r="R34" s="42">
        <v>0</v>
      </c>
      <c r="S34" s="43">
        <v>0</v>
      </c>
      <c r="T34" s="36">
        <f t="shared" si="4"/>
        <v>0</v>
      </c>
      <c r="U34" s="134">
        <f t="shared" si="5"/>
        <v>6</v>
      </c>
      <c r="V34" s="41"/>
      <c r="W34" s="37">
        <f t="shared" si="6"/>
        <v>0</v>
      </c>
      <c r="X34" s="134">
        <f t="shared" si="7"/>
        <v>5</v>
      </c>
      <c r="Y34" s="13">
        <f t="shared" si="8"/>
        <v>0</v>
      </c>
    </row>
    <row r="35" spans="1:25" ht="25" customHeight="1" thickTop="1" thickBot="1">
      <c r="A35" s="145"/>
      <c r="B35" s="40"/>
      <c r="C35" s="40"/>
      <c r="D35" s="40"/>
      <c r="E35" s="54" t="s">
        <v>22</v>
      </c>
      <c r="F35" s="42">
        <v>0</v>
      </c>
      <c r="G35" s="134">
        <f t="shared" si="0"/>
        <v>6</v>
      </c>
      <c r="H35" s="41"/>
      <c r="I35" s="42">
        <v>0</v>
      </c>
      <c r="J35" s="134">
        <f t="shared" si="1"/>
        <v>6</v>
      </c>
      <c r="K35" s="41"/>
      <c r="L35" s="42">
        <v>0</v>
      </c>
      <c r="M35" s="134">
        <f t="shared" si="2"/>
        <v>6</v>
      </c>
      <c r="N35" s="41"/>
      <c r="O35" s="42">
        <v>0</v>
      </c>
      <c r="P35" s="134">
        <f t="shared" si="3"/>
        <v>6</v>
      </c>
      <c r="Q35" s="41"/>
      <c r="R35" s="42">
        <v>0</v>
      </c>
      <c r="S35" s="43">
        <v>0</v>
      </c>
      <c r="T35" s="36">
        <f t="shared" si="4"/>
        <v>0</v>
      </c>
      <c r="U35" s="134">
        <f t="shared" si="5"/>
        <v>6</v>
      </c>
      <c r="V35" s="41"/>
      <c r="W35" s="37">
        <f t="shared" si="6"/>
        <v>0</v>
      </c>
      <c r="X35" s="134">
        <f t="shared" si="7"/>
        <v>5</v>
      </c>
      <c r="Y35" s="13">
        <f t="shared" si="8"/>
        <v>0</v>
      </c>
    </row>
    <row r="36" spans="1:25" ht="25" customHeight="1" thickTop="1" thickBot="1">
      <c r="A36" s="145"/>
      <c r="B36" s="40"/>
      <c r="C36" s="40"/>
      <c r="D36" s="40"/>
      <c r="E36" s="54" t="s">
        <v>22</v>
      </c>
      <c r="F36" s="42">
        <v>0</v>
      </c>
      <c r="G36" s="134">
        <f t="shared" si="0"/>
        <v>6</v>
      </c>
      <c r="H36" s="41"/>
      <c r="I36" s="42">
        <v>0</v>
      </c>
      <c r="J36" s="134">
        <f t="shared" si="1"/>
        <v>6</v>
      </c>
      <c r="K36" s="41"/>
      <c r="L36" s="42">
        <v>0</v>
      </c>
      <c r="M36" s="134">
        <f t="shared" si="2"/>
        <v>6</v>
      </c>
      <c r="N36" s="41"/>
      <c r="O36" s="42">
        <v>0</v>
      </c>
      <c r="P36" s="134">
        <f t="shared" si="3"/>
        <v>6</v>
      </c>
      <c r="Q36" s="41"/>
      <c r="R36" s="42">
        <v>0</v>
      </c>
      <c r="S36" s="43">
        <v>0</v>
      </c>
      <c r="T36" s="36">
        <f t="shared" si="4"/>
        <v>0</v>
      </c>
      <c r="U36" s="134">
        <f t="shared" si="5"/>
        <v>6</v>
      </c>
      <c r="V36" s="41"/>
      <c r="W36" s="37">
        <f t="shared" si="6"/>
        <v>0</v>
      </c>
      <c r="X36" s="134">
        <f t="shared" si="7"/>
        <v>5</v>
      </c>
      <c r="Y36" s="13">
        <f t="shared" si="8"/>
        <v>0</v>
      </c>
    </row>
    <row r="37" spans="1:25" ht="25" customHeight="1" thickTop="1" thickBot="1">
      <c r="A37" s="145"/>
      <c r="B37" s="40"/>
      <c r="C37" s="40"/>
      <c r="D37" s="40"/>
      <c r="E37" s="54" t="s">
        <v>22</v>
      </c>
      <c r="F37" s="42">
        <v>0</v>
      </c>
      <c r="G37" s="134">
        <f t="shared" si="0"/>
        <v>6</v>
      </c>
      <c r="H37" s="41"/>
      <c r="I37" s="42">
        <v>0</v>
      </c>
      <c r="J37" s="134">
        <f t="shared" si="1"/>
        <v>6</v>
      </c>
      <c r="K37" s="41"/>
      <c r="L37" s="42">
        <v>0</v>
      </c>
      <c r="M37" s="134">
        <f t="shared" si="2"/>
        <v>6</v>
      </c>
      <c r="N37" s="41"/>
      <c r="O37" s="42">
        <v>0</v>
      </c>
      <c r="P37" s="134">
        <f t="shared" si="3"/>
        <v>6</v>
      </c>
      <c r="Q37" s="41"/>
      <c r="R37" s="42">
        <v>0</v>
      </c>
      <c r="S37" s="43">
        <v>0</v>
      </c>
      <c r="T37" s="36">
        <f t="shared" si="4"/>
        <v>0</v>
      </c>
      <c r="U37" s="134">
        <f t="shared" si="5"/>
        <v>6</v>
      </c>
      <c r="V37" s="41"/>
      <c r="W37" s="37">
        <f t="shared" si="6"/>
        <v>0</v>
      </c>
      <c r="X37" s="134">
        <f t="shared" si="7"/>
        <v>5</v>
      </c>
      <c r="Y37" s="13">
        <f t="shared" si="8"/>
        <v>0</v>
      </c>
    </row>
    <row r="38" spans="1:25" ht="25" customHeight="1" thickTop="1" thickBot="1">
      <c r="A38" s="145"/>
      <c r="B38" s="40"/>
      <c r="C38" s="40"/>
      <c r="D38" s="40"/>
      <c r="E38" s="54" t="s">
        <v>22</v>
      </c>
      <c r="F38" s="42">
        <v>0</v>
      </c>
      <c r="G38" s="134">
        <f t="shared" si="0"/>
        <v>6</v>
      </c>
      <c r="H38" s="41"/>
      <c r="I38" s="42">
        <v>0</v>
      </c>
      <c r="J38" s="134">
        <f t="shared" si="1"/>
        <v>6</v>
      </c>
      <c r="K38" s="41"/>
      <c r="L38" s="42">
        <v>0</v>
      </c>
      <c r="M38" s="134">
        <f t="shared" si="2"/>
        <v>6</v>
      </c>
      <c r="N38" s="41"/>
      <c r="O38" s="42">
        <v>0</v>
      </c>
      <c r="P38" s="134">
        <f t="shared" si="3"/>
        <v>6</v>
      </c>
      <c r="Q38" s="41"/>
      <c r="R38" s="42">
        <v>0</v>
      </c>
      <c r="S38" s="43">
        <v>0</v>
      </c>
      <c r="T38" s="36">
        <f t="shared" si="4"/>
        <v>0</v>
      </c>
      <c r="U38" s="134">
        <f t="shared" si="5"/>
        <v>6</v>
      </c>
      <c r="V38" s="41"/>
      <c r="W38" s="37">
        <f t="shared" si="6"/>
        <v>0</v>
      </c>
      <c r="X38" s="134">
        <f t="shared" si="7"/>
        <v>5</v>
      </c>
      <c r="Y38" s="13">
        <f t="shared" si="8"/>
        <v>0</v>
      </c>
    </row>
    <row r="39" spans="1:25" ht="25" customHeight="1" thickTop="1" thickBot="1">
      <c r="A39" s="145"/>
      <c r="B39" s="40"/>
      <c r="C39" s="40"/>
      <c r="D39" s="40"/>
      <c r="E39" s="54" t="s">
        <v>22</v>
      </c>
      <c r="F39" s="42">
        <v>0</v>
      </c>
      <c r="G39" s="134">
        <f t="shared" si="0"/>
        <v>6</v>
      </c>
      <c r="H39" s="41"/>
      <c r="I39" s="42">
        <v>0</v>
      </c>
      <c r="J39" s="134">
        <f t="shared" si="1"/>
        <v>6</v>
      </c>
      <c r="K39" s="41"/>
      <c r="L39" s="42">
        <v>0</v>
      </c>
      <c r="M39" s="134">
        <f t="shared" si="2"/>
        <v>6</v>
      </c>
      <c r="N39" s="41"/>
      <c r="O39" s="42">
        <v>0</v>
      </c>
      <c r="P39" s="134">
        <f t="shared" si="3"/>
        <v>6</v>
      </c>
      <c r="Q39" s="41"/>
      <c r="R39" s="42">
        <v>0</v>
      </c>
      <c r="S39" s="43">
        <v>0</v>
      </c>
      <c r="T39" s="36">
        <f t="shared" si="4"/>
        <v>0</v>
      </c>
      <c r="U39" s="134">
        <f t="shared" si="5"/>
        <v>6</v>
      </c>
      <c r="V39" s="41"/>
      <c r="W39" s="37">
        <f t="shared" si="6"/>
        <v>0</v>
      </c>
      <c r="X39" s="134">
        <f t="shared" si="7"/>
        <v>5</v>
      </c>
      <c r="Y39" s="13">
        <f t="shared" si="8"/>
        <v>0</v>
      </c>
    </row>
    <row r="40" spans="1:25" ht="25" customHeight="1" thickTop="1" thickBot="1">
      <c r="A40" s="146"/>
      <c r="B40" s="140"/>
      <c r="C40" s="140"/>
      <c r="D40" s="140"/>
      <c r="E40" s="141" t="s">
        <v>22</v>
      </c>
      <c r="F40" s="42">
        <v>0</v>
      </c>
      <c r="G40" s="134">
        <f t="shared" si="0"/>
        <v>6</v>
      </c>
      <c r="H40" s="41"/>
      <c r="I40" s="42">
        <v>0</v>
      </c>
      <c r="J40" s="134">
        <f>RANK(I40,$I$11:$I$40,0)</f>
        <v>6</v>
      </c>
      <c r="K40" s="41"/>
      <c r="L40" s="42">
        <v>0</v>
      </c>
      <c r="M40" s="134">
        <f t="shared" si="2"/>
        <v>6</v>
      </c>
      <c r="N40" s="41"/>
      <c r="O40" s="42">
        <v>0</v>
      </c>
      <c r="P40" s="134">
        <f t="shared" si="3"/>
        <v>6</v>
      </c>
      <c r="Q40" s="41"/>
      <c r="R40" s="42">
        <v>0</v>
      </c>
      <c r="S40" s="43">
        <v>0</v>
      </c>
      <c r="T40" s="36">
        <f t="shared" si="4"/>
        <v>0</v>
      </c>
      <c r="U40" s="134">
        <f t="shared" si="5"/>
        <v>6</v>
      </c>
      <c r="V40" s="41"/>
      <c r="W40" s="37">
        <f>SUM(H40,K40,N40,Q40,V40)</f>
        <v>0</v>
      </c>
      <c r="X40" s="134">
        <f t="shared" si="7"/>
        <v>5</v>
      </c>
      <c r="Y40" s="13">
        <f t="shared" si="8"/>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118</v>
      </c>
      <c r="G42" s="101"/>
      <c r="H42" s="102"/>
      <c r="I42" s="100" t="s">
        <v>86</v>
      </c>
      <c r="J42" s="101"/>
      <c r="K42" s="102"/>
      <c r="L42" s="100" t="s">
        <v>119</v>
      </c>
      <c r="M42" s="101"/>
      <c r="N42" s="102"/>
      <c r="O42" s="100" t="s">
        <v>120</v>
      </c>
      <c r="P42" s="101"/>
      <c r="Q42" s="102"/>
      <c r="R42" s="175" t="s">
        <v>117</v>
      </c>
      <c r="S42" s="176"/>
      <c r="T42" s="176"/>
      <c r="U42" s="176"/>
      <c r="V42" s="177"/>
      <c r="W42" s="103" t="s">
        <v>133</v>
      </c>
      <c r="X42" s="104"/>
      <c r="Y42" s="105"/>
    </row>
    <row r="43" spans="1:25" ht="15" customHeight="1">
      <c r="D43" s="10" t="s">
        <v>121</v>
      </c>
      <c r="E43" s="10"/>
      <c r="F43" s="106" t="s">
        <v>123</v>
      </c>
      <c r="G43" s="107"/>
      <c r="H43" s="108"/>
      <c r="I43" s="153" t="s">
        <v>87</v>
      </c>
      <c r="J43" s="107"/>
      <c r="K43" s="108"/>
      <c r="L43" s="106" t="s">
        <v>124</v>
      </c>
      <c r="M43" s="107"/>
      <c r="N43" s="108"/>
      <c r="O43" s="106" t="s">
        <v>125</v>
      </c>
      <c r="P43" s="107"/>
      <c r="Q43" s="108"/>
      <c r="R43" s="106" t="s">
        <v>122</v>
      </c>
      <c r="S43" s="107"/>
      <c r="T43" s="107"/>
      <c r="U43" s="109"/>
      <c r="V43" s="110"/>
      <c r="W43" s="111" t="s">
        <v>138</v>
      </c>
      <c r="X43" s="112"/>
      <c r="Y43" s="110"/>
    </row>
    <row r="44" spans="1:25" ht="15.75" customHeight="1">
      <c r="F44" s="106" t="s">
        <v>127</v>
      </c>
      <c r="G44" s="107"/>
      <c r="H44" s="108"/>
      <c r="I44" s="106" t="s">
        <v>88</v>
      </c>
      <c r="J44" s="107"/>
      <c r="K44" s="108"/>
      <c r="L44" s="106" t="s">
        <v>128</v>
      </c>
      <c r="M44" s="107"/>
      <c r="N44" s="108"/>
      <c r="O44" s="106" t="s">
        <v>129</v>
      </c>
      <c r="P44" s="107"/>
      <c r="Q44" s="108"/>
      <c r="R44" s="173" t="s">
        <v>126</v>
      </c>
      <c r="S44" s="174"/>
      <c r="T44" s="174"/>
      <c r="U44" s="109"/>
      <c r="V44" s="110"/>
      <c r="W44" s="111"/>
      <c r="X44" s="112"/>
      <c r="Y44" s="110"/>
    </row>
    <row r="45" spans="1:25" ht="16" thickBot="1">
      <c r="F45" s="113"/>
      <c r="G45" s="114"/>
      <c r="H45" s="114"/>
      <c r="I45" s="115" t="s">
        <v>89</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R42:V42"/>
    <mergeCell ref="R44:T44"/>
    <mergeCell ref="F6:H6"/>
    <mergeCell ref="I6:K6"/>
    <mergeCell ref="L6:N6"/>
    <mergeCell ref="O6:Q6"/>
    <mergeCell ref="R6:V6"/>
    <mergeCell ref="F7:H7"/>
    <mergeCell ref="I7:K7"/>
    <mergeCell ref="L7:N7"/>
    <mergeCell ref="O7:Q7"/>
    <mergeCell ref="R7:V7"/>
    <mergeCell ref="V2:Y2"/>
    <mergeCell ref="B3:C3"/>
    <mergeCell ref="E3:F3"/>
    <mergeCell ref="G3:I3"/>
    <mergeCell ref="M3:N3"/>
    <mergeCell ref="O3:S3"/>
    <mergeCell ref="T3:U3"/>
    <mergeCell ref="V3:Y3"/>
    <mergeCell ref="A2:C2"/>
    <mergeCell ref="E2:F2"/>
    <mergeCell ref="G2:K2"/>
    <mergeCell ref="M2:N2"/>
    <mergeCell ref="O2:S2"/>
    <mergeCell ref="T2:U2"/>
  </mergeCells>
  <phoneticPr fontId="25" type="noConversion"/>
  <pageMargins left="0" right="0" top="0.75" bottom="0.75" header="0.3" footer="0.3"/>
  <ignoredErrors>
    <ignoredError sqref="X11:X40 G11:G40 J11:J13 M11:M14 P11:P40 U11:U40 M16:M40 J15:J40" unlockedFormula="1"/>
  </ignoredError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92D050"/>
    <pageSetUpPr fitToPage="1"/>
  </sheetPr>
  <dimension ref="A1:Y46"/>
  <sheetViews>
    <sheetView zoomScale="55" zoomScaleNormal="55" zoomScalePageLayoutView="55" workbookViewId="0">
      <selection activeCell="Y11" sqref="Y11"/>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90" t="s">
        <v>24</v>
      </c>
      <c r="B2" s="190"/>
      <c r="C2" s="190"/>
      <c r="D2" s="2"/>
      <c r="E2" s="186" t="s">
        <v>136</v>
      </c>
      <c r="F2" s="186"/>
      <c r="G2" s="204" t="str">
        <f>NOVICE!G2</f>
        <v>Proctor</v>
      </c>
      <c r="H2" s="205"/>
      <c r="I2" s="205"/>
      <c r="J2" s="205"/>
      <c r="K2" s="206"/>
      <c r="L2" s="2"/>
      <c r="M2" s="169" t="s">
        <v>91</v>
      </c>
      <c r="N2" s="168"/>
      <c r="O2" s="204" t="str">
        <f>NOVICE!O2</f>
        <v>Russ Ratkowski</v>
      </c>
      <c r="P2" s="205"/>
      <c r="Q2" s="205"/>
      <c r="R2" s="205"/>
      <c r="S2" s="206"/>
      <c r="T2" s="167" t="s">
        <v>92</v>
      </c>
      <c r="U2" s="168"/>
      <c r="V2" s="196" t="str">
        <f>NOVICE!V2</f>
        <v>All</v>
      </c>
      <c r="W2" s="197"/>
      <c r="X2" s="197"/>
      <c r="Y2" s="198"/>
    </row>
    <row r="3" spans="1:25" ht="30" customHeight="1" thickBot="1">
      <c r="A3" s="1" t="s">
        <v>135</v>
      </c>
      <c r="B3" s="207" t="s">
        <v>141</v>
      </c>
      <c r="C3" s="208"/>
      <c r="D3" s="2"/>
      <c r="E3" s="186" t="s">
        <v>137</v>
      </c>
      <c r="F3" s="186"/>
      <c r="G3" s="201" t="str">
        <f>NOVICE!G3</f>
        <v>7/21/2013</v>
      </c>
      <c r="H3" s="202"/>
      <c r="I3" s="203"/>
      <c r="J3" s="2"/>
      <c r="K3" s="2"/>
      <c r="L3" s="2"/>
      <c r="M3" s="169" t="s">
        <v>91</v>
      </c>
      <c r="N3" s="168"/>
      <c r="O3" s="204" t="str">
        <f>NOVICE!O3</f>
        <v>Michael Saterback</v>
      </c>
      <c r="P3" s="205"/>
      <c r="Q3" s="205"/>
      <c r="R3" s="205"/>
      <c r="S3" s="206"/>
      <c r="T3" s="167" t="s">
        <v>92</v>
      </c>
      <c r="U3" s="168"/>
      <c r="V3" s="196" t="str">
        <f>NOVICE!V3</f>
        <v>All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91" t="s">
        <v>94</v>
      </c>
      <c r="G6" s="191"/>
      <c r="H6" s="191"/>
      <c r="I6" s="192" t="s">
        <v>95</v>
      </c>
      <c r="J6" s="192"/>
      <c r="K6" s="192"/>
      <c r="L6" s="191" t="s">
        <v>94</v>
      </c>
      <c r="M6" s="191"/>
      <c r="N6" s="191"/>
      <c r="O6" s="192" t="s">
        <v>96</v>
      </c>
      <c r="P6" s="192"/>
      <c r="Q6" s="192"/>
      <c r="R6" s="193" t="s">
        <v>94</v>
      </c>
      <c r="S6" s="194"/>
      <c r="T6" s="194"/>
      <c r="U6" s="194"/>
      <c r="V6" s="195"/>
      <c r="W6" s="92" t="s">
        <v>97</v>
      </c>
      <c r="X6" s="17" t="s">
        <v>98</v>
      </c>
      <c r="Y6" s="90" t="s">
        <v>134</v>
      </c>
    </row>
    <row r="7" spans="1:25" s="5" customFormat="1">
      <c r="A7" s="18"/>
      <c r="B7" s="19"/>
      <c r="C7" s="121"/>
      <c r="D7" s="19"/>
      <c r="E7" s="93"/>
      <c r="F7" s="178" t="s">
        <v>100</v>
      </c>
      <c r="G7" s="178"/>
      <c r="H7" s="178"/>
      <c r="I7" s="179" t="s">
        <v>94</v>
      </c>
      <c r="J7" s="179"/>
      <c r="K7" s="179"/>
      <c r="L7" s="178" t="s">
        <v>101</v>
      </c>
      <c r="M7" s="178"/>
      <c r="N7" s="178"/>
      <c r="O7" s="180" t="s">
        <v>102</v>
      </c>
      <c r="P7" s="180"/>
      <c r="Q7" s="180"/>
      <c r="R7" s="181" t="s">
        <v>99</v>
      </c>
      <c r="S7" s="182"/>
      <c r="T7" s="182"/>
      <c r="U7" s="182"/>
      <c r="V7" s="183"/>
      <c r="W7" s="92" t="s">
        <v>103</v>
      </c>
      <c r="X7" s="19" t="s">
        <v>104</v>
      </c>
      <c r="Y7" s="93" t="s">
        <v>97</v>
      </c>
    </row>
    <row r="8" spans="1:25" s="5" customFormat="1">
      <c r="A8" s="18"/>
      <c r="B8" s="19"/>
      <c r="C8" s="121"/>
      <c r="D8" s="19"/>
      <c r="E8" s="93"/>
      <c r="F8" s="20" t="s">
        <v>105</v>
      </c>
      <c r="G8" s="21" t="s">
        <v>106</v>
      </c>
      <c r="H8" s="22" t="s">
        <v>107</v>
      </c>
      <c r="I8" s="20" t="s">
        <v>105</v>
      </c>
      <c r="J8" s="21" t="s">
        <v>106</v>
      </c>
      <c r="K8" s="22" t="s">
        <v>107</v>
      </c>
      <c r="L8" s="20" t="s">
        <v>105</v>
      </c>
      <c r="M8" s="21" t="s">
        <v>106</v>
      </c>
      <c r="N8" s="22" t="s">
        <v>107</v>
      </c>
      <c r="O8" s="20" t="s">
        <v>105</v>
      </c>
      <c r="P8" s="21" t="s">
        <v>106</v>
      </c>
      <c r="Q8" s="22" t="s">
        <v>107</v>
      </c>
      <c r="R8" s="23" t="s">
        <v>130</v>
      </c>
      <c r="S8" s="24" t="s">
        <v>116</v>
      </c>
      <c r="T8" s="25" t="s">
        <v>131</v>
      </c>
      <c r="U8" s="25" t="s">
        <v>106</v>
      </c>
      <c r="V8" s="26" t="s">
        <v>107</v>
      </c>
      <c r="W8" s="92" t="s">
        <v>108</v>
      </c>
      <c r="X8" s="19" t="s">
        <v>109</v>
      </c>
      <c r="Y8" s="93" t="s">
        <v>105</v>
      </c>
    </row>
    <row r="9" spans="1:25" s="5" customFormat="1">
      <c r="A9" s="27"/>
      <c r="B9" s="28"/>
      <c r="C9" s="122"/>
      <c r="D9" s="28"/>
      <c r="E9" s="33"/>
      <c r="F9" s="27"/>
      <c r="G9" s="28"/>
      <c r="H9" s="29" t="s">
        <v>110</v>
      </c>
      <c r="I9" s="27"/>
      <c r="J9" s="28"/>
      <c r="K9" s="29" t="s">
        <v>110</v>
      </c>
      <c r="L9" s="27"/>
      <c r="M9" s="28"/>
      <c r="N9" s="29" t="s">
        <v>110</v>
      </c>
      <c r="O9" s="27"/>
      <c r="P9" s="28"/>
      <c r="Q9" s="29" t="s">
        <v>110</v>
      </c>
      <c r="R9" s="30" t="s">
        <v>105</v>
      </c>
      <c r="S9" s="31" t="s">
        <v>105</v>
      </c>
      <c r="T9" s="32" t="s">
        <v>132</v>
      </c>
      <c r="U9" s="32"/>
      <c r="V9" s="33" t="s">
        <v>110</v>
      </c>
      <c r="W9" s="128"/>
      <c r="X9" s="28"/>
      <c r="Y9" s="93"/>
    </row>
    <row r="10" spans="1:25" s="5" customFormat="1">
      <c r="A10" s="147" t="s">
        <v>111</v>
      </c>
      <c r="B10" s="133" t="s">
        <v>113</v>
      </c>
      <c r="C10" s="133" t="s">
        <v>112</v>
      </c>
      <c r="D10" s="131" t="s">
        <v>114</v>
      </c>
      <c r="E10" s="125" t="s">
        <v>115</v>
      </c>
      <c r="F10" s="27"/>
      <c r="G10" s="28"/>
      <c r="H10" s="29" t="s">
        <v>108</v>
      </c>
      <c r="I10" s="27"/>
      <c r="J10" s="28"/>
      <c r="K10" s="29" t="s">
        <v>108</v>
      </c>
      <c r="L10" s="27"/>
      <c r="M10" s="28"/>
      <c r="N10" s="29" t="s">
        <v>108</v>
      </c>
      <c r="O10" s="27"/>
      <c r="P10" s="28"/>
      <c r="Q10" s="29" t="s">
        <v>108</v>
      </c>
      <c r="R10" s="30"/>
      <c r="S10" s="31"/>
      <c r="T10" s="31"/>
      <c r="U10" s="31"/>
      <c r="V10" s="33" t="s">
        <v>108</v>
      </c>
      <c r="W10" s="128"/>
      <c r="X10" s="129"/>
      <c r="Y10" s="132"/>
    </row>
    <row r="11" spans="1:25" ht="25" customHeight="1" thickBot="1">
      <c r="A11" s="81">
        <v>28</v>
      </c>
      <c r="B11" s="87" t="s">
        <v>27</v>
      </c>
      <c r="C11" s="87" t="s">
        <v>28</v>
      </c>
      <c r="D11" s="87" t="s">
        <v>29</v>
      </c>
      <c r="E11" s="54" t="s">
        <v>23</v>
      </c>
      <c r="F11" s="42">
        <v>78.400000000000006</v>
      </c>
      <c r="G11" s="134">
        <f>RANK(F11,$F$11:$F$40,0)</f>
        <v>1</v>
      </c>
      <c r="H11" s="41">
        <v>1</v>
      </c>
      <c r="I11" s="42">
        <v>49</v>
      </c>
      <c r="J11" s="134">
        <f>RANK(I11,$I$11:$I$40,0)</f>
        <v>1</v>
      </c>
      <c r="K11" s="41">
        <v>1</v>
      </c>
      <c r="L11" s="42">
        <v>76</v>
      </c>
      <c r="M11" s="134">
        <f>RANK(L11,$L$11:$L$40,0)</f>
        <v>1</v>
      </c>
      <c r="N11" s="41">
        <v>1</v>
      </c>
      <c r="O11" s="42">
        <v>68</v>
      </c>
      <c r="P11" s="134">
        <f>RANK(O11,$O$11:$O$40,0)</f>
        <v>2</v>
      </c>
      <c r="Q11" s="41"/>
      <c r="R11" s="42">
        <v>17</v>
      </c>
      <c r="S11" s="43">
        <v>32</v>
      </c>
      <c r="T11" s="36">
        <f>SUM((F11*0.1)+(I11*0.1)+(L11*0.1)+(O11*0.1)+(R11)+(S11))</f>
        <v>76.14</v>
      </c>
      <c r="U11" s="134">
        <f>RANK(T11,$T$11:$T$40,0)</f>
        <v>1</v>
      </c>
      <c r="V11" s="41">
        <v>1</v>
      </c>
      <c r="W11" s="37">
        <f>SUM(H11,K11,N11,Q11,V11)</f>
        <v>4</v>
      </c>
      <c r="X11" s="134">
        <f>RANK(W11,$W$11:$W$40,0)</f>
        <v>1</v>
      </c>
      <c r="Y11" s="127">
        <f>SUM(F11,I11,L11,O11,T11)</f>
        <v>347.53999999999996</v>
      </c>
    </row>
    <row r="12" spans="1:25" ht="25" customHeight="1" thickTop="1" thickBot="1">
      <c r="A12" s="81">
        <v>32</v>
      </c>
      <c r="B12" s="83" t="s">
        <v>30</v>
      </c>
      <c r="C12" s="83" t="s">
        <v>31</v>
      </c>
      <c r="D12" s="87" t="s">
        <v>32</v>
      </c>
      <c r="E12" s="54" t="s">
        <v>23</v>
      </c>
      <c r="F12" s="42">
        <v>77.400000000000006</v>
      </c>
      <c r="G12" s="134">
        <f t="shared" ref="G12:G40" si="0">RANK(F12,$F$11:$F$40,0)</f>
        <v>2</v>
      </c>
      <c r="H12" s="41"/>
      <c r="I12" s="42">
        <v>14</v>
      </c>
      <c r="J12" s="134">
        <f t="shared" ref="J12:J39" si="1">RANK(I12,$I$11:$I$40,0)</f>
        <v>2</v>
      </c>
      <c r="K12" s="41"/>
      <c r="L12" s="42">
        <v>48</v>
      </c>
      <c r="M12" s="134">
        <f t="shared" ref="M12:M40" si="2">RANK(L12,$L$11:$L$40,0)</f>
        <v>2</v>
      </c>
      <c r="N12" s="41"/>
      <c r="O12" s="42">
        <v>75</v>
      </c>
      <c r="P12" s="134">
        <f t="shared" ref="P12:P40" si="3">RANK(O12,$O$11:$O$40,0)</f>
        <v>1</v>
      </c>
      <c r="Q12" s="41">
        <v>1</v>
      </c>
      <c r="R12" s="42">
        <v>14</v>
      </c>
      <c r="S12" s="43">
        <v>18</v>
      </c>
      <c r="T12" s="36">
        <f t="shared" ref="T12:T40" si="4">SUM((F12*0.1)+(I12*0.1)+(L12*0.1)+(O12*0.1)+(R12)+(S12))</f>
        <v>53.44</v>
      </c>
      <c r="U12" s="134">
        <f t="shared" ref="U12:U40" si="5">RANK(T12,$T$11:$T$40,0)</f>
        <v>2</v>
      </c>
      <c r="V12" s="41"/>
      <c r="W12" s="37">
        <f t="shared" ref="W12:W39" si="6">SUM(H12,K12,N12,Q12,V12)</f>
        <v>1</v>
      </c>
      <c r="X12" s="134">
        <f t="shared" ref="X12:X40" si="7">RANK(W12,$W$11:$W$40,0)</f>
        <v>2</v>
      </c>
      <c r="Y12" s="13">
        <f t="shared" ref="Y12:Y40" si="8">SUM(F12,I12,L12,O12,T12)</f>
        <v>267.84000000000003</v>
      </c>
    </row>
    <row r="13" spans="1:25" ht="25" customHeight="1" thickTop="1" thickBot="1">
      <c r="A13" s="148"/>
      <c r="B13" s="83"/>
      <c r="C13" s="83"/>
      <c r="D13" s="83"/>
      <c r="E13" s="54" t="s">
        <v>23</v>
      </c>
      <c r="F13" s="42">
        <v>0</v>
      </c>
      <c r="G13" s="134">
        <f t="shared" si="0"/>
        <v>3</v>
      </c>
      <c r="H13" s="41"/>
      <c r="I13" s="42">
        <v>0</v>
      </c>
      <c r="J13" s="134">
        <f t="shared" si="1"/>
        <v>3</v>
      </c>
      <c r="K13" s="41"/>
      <c r="L13" s="42">
        <v>0</v>
      </c>
      <c r="M13" s="134">
        <f t="shared" si="2"/>
        <v>3</v>
      </c>
      <c r="N13" s="41"/>
      <c r="O13" s="42">
        <v>0</v>
      </c>
      <c r="P13" s="134">
        <f t="shared" si="3"/>
        <v>3</v>
      </c>
      <c r="Q13" s="41"/>
      <c r="R13" s="42">
        <v>0</v>
      </c>
      <c r="S13" s="43">
        <v>0</v>
      </c>
      <c r="T13" s="36">
        <f t="shared" si="4"/>
        <v>0</v>
      </c>
      <c r="U13" s="134">
        <f t="shared" si="5"/>
        <v>3</v>
      </c>
      <c r="V13" s="41"/>
      <c r="W13" s="37">
        <f t="shared" si="6"/>
        <v>0</v>
      </c>
      <c r="X13" s="134">
        <f t="shared" si="7"/>
        <v>3</v>
      </c>
      <c r="Y13" s="13">
        <f t="shared" si="8"/>
        <v>0</v>
      </c>
    </row>
    <row r="14" spans="1:25" ht="25" customHeight="1" thickTop="1" thickBot="1">
      <c r="A14" s="136"/>
      <c r="B14" s="39"/>
      <c r="C14" s="39"/>
      <c r="D14" s="39"/>
      <c r="E14" s="54" t="s">
        <v>23</v>
      </c>
      <c r="F14" s="42">
        <v>0</v>
      </c>
      <c r="G14" s="134">
        <f t="shared" si="0"/>
        <v>3</v>
      </c>
      <c r="H14" s="41"/>
      <c r="I14" s="42">
        <v>0</v>
      </c>
      <c r="J14" s="134">
        <f t="shared" si="1"/>
        <v>3</v>
      </c>
      <c r="K14" s="41"/>
      <c r="L14" s="42">
        <v>0</v>
      </c>
      <c r="M14" s="134">
        <f t="shared" si="2"/>
        <v>3</v>
      </c>
      <c r="N14" s="41"/>
      <c r="O14" s="42">
        <v>0</v>
      </c>
      <c r="P14" s="134">
        <f t="shared" si="3"/>
        <v>3</v>
      </c>
      <c r="Q14" s="41"/>
      <c r="R14" s="42">
        <v>0</v>
      </c>
      <c r="S14" s="43">
        <v>0</v>
      </c>
      <c r="T14" s="36">
        <f t="shared" si="4"/>
        <v>0</v>
      </c>
      <c r="U14" s="134">
        <f t="shared" si="5"/>
        <v>3</v>
      </c>
      <c r="V14" s="41"/>
      <c r="W14" s="37">
        <f t="shared" si="6"/>
        <v>0</v>
      </c>
      <c r="X14" s="134">
        <f t="shared" si="7"/>
        <v>3</v>
      </c>
      <c r="Y14" s="13">
        <f t="shared" si="8"/>
        <v>0</v>
      </c>
    </row>
    <row r="15" spans="1:25" ht="25" customHeight="1" thickTop="1" thickBot="1">
      <c r="A15" s="136"/>
      <c r="B15" s="11"/>
      <c r="C15" s="11"/>
      <c r="D15" s="11"/>
      <c r="E15" s="54" t="s">
        <v>23</v>
      </c>
      <c r="F15" s="42">
        <v>0</v>
      </c>
      <c r="G15" s="134">
        <f t="shared" si="0"/>
        <v>3</v>
      </c>
      <c r="H15" s="41"/>
      <c r="I15" s="42">
        <v>0</v>
      </c>
      <c r="J15" s="134">
        <f t="shared" si="1"/>
        <v>3</v>
      </c>
      <c r="K15" s="41"/>
      <c r="L15" s="42">
        <v>0</v>
      </c>
      <c r="M15" s="134">
        <f t="shared" si="2"/>
        <v>3</v>
      </c>
      <c r="N15" s="41"/>
      <c r="O15" s="42">
        <v>0</v>
      </c>
      <c r="P15" s="134">
        <f t="shared" si="3"/>
        <v>3</v>
      </c>
      <c r="Q15" s="41"/>
      <c r="R15" s="42">
        <v>0</v>
      </c>
      <c r="S15" s="43">
        <v>0</v>
      </c>
      <c r="T15" s="36">
        <f t="shared" si="4"/>
        <v>0</v>
      </c>
      <c r="U15" s="134">
        <f t="shared" si="5"/>
        <v>3</v>
      </c>
      <c r="V15" s="41"/>
      <c r="W15" s="37">
        <f t="shared" si="6"/>
        <v>0</v>
      </c>
      <c r="X15" s="134">
        <f t="shared" si="7"/>
        <v>3</v>
      </c>
      <c r="Y15" s="13">
        <f t="shared" si="8"/>
        <v>0</v>
      </c>
    </row>
    <row r="16" spans="1:25" ht="25" customHeight="1" thickTop="1" thickBot="1">
      <c r="A16" s="136"/>
      <c r="B16" s="11"/>
      <c r="C16" s="11"/>
      <c r="D16" s="11"/>
      <c r="E16" s="54" t="s">
        <v>23</v>
      </c>
      <c r="F16" s="42">
        <v>0</v>
      </c>
      <c r="G16" s="134">
        <f t="shared" si="0"/>
        <v>3</v>
      </c>
      <c r="H16" s="41"/>
      <c r="I16" s="42">
        <v>0</v>
      </c>
      <c r="J16" s="134">
        <f t="shared" si="1"/>
        <v>3</v>
      </c>
      <c r="K16" s="41"/>
      <c r="L16" s="42">
        <v>0</v>
      </c>
      <c r="M16" s="134">
        <f t="shared" si="2"/>
        <v>3</v>
      </c>
      <c r="N16" s="41"/>
      <c r="O16" s="42">
        <v>0</v>
      </c>
      <c r="P16" s="134">
        <f t="shared" si="3"/>
        <v>3</v>
      </c>
      <c r="Q16" s="41"/>
      <c r="R16" s="42">
        <v>0</v>
      </c>
      <c r="S16" s="43">
        <v>0</v>
      </c>
      <c r="T16" s="36">
        <f t="shared" si="4"/>
        <v>0</v>
      </c>
      <c r="U16" s="134">
        <f t="shared" si="5"/>
        <v>3</v>
      </c>
      <c r="V16" s="41"/>
      <c r="W16" s="37">
        <f t="shared" si="6"/>
        <v>0</v>
      </c>
      <c r="X16" s="134">
        <f t="shared" si="7"/>
        <v>3</v>
      </c>
      <c r="Y16" s="13">
        <f t="shared" si="8"/>
        <v>0</v>
      </c>
    </row>
    <row r="17" spans="1:25" ht="25" customHeight="1" thickTop="1" thickBot="1">
      <c r="A17" s="136"/>
      <c r="B17" s="11"/>
      <c r="C17" s="11"/>
      <c r="D17" s="11"/>
      <c r="E17" s="54" t="s">
        <v>23</v>
      </c>
      <c r="F17" s="42">
        <v>0</v>
      </c>
      <c r="G17" s="134">
        <f t="shared" si="0"/>
        <v>3</v>
      </c>
      <c r="H17" s="41"/>
      <c r="I17" s="42">
        <v>0</v>
      </c>
      <c r="J17" s="134">
        <f t="shared" si="1"/>
        <v>3</v>
      </c>
      <c r="K17" s="41"/>
      <c r="L17" s="42">
        <v>0</v>
      </c>
      <c r="M17" s="134">
        <f t="shared" si="2"/>
        <v>3</v>
      </c>
      <c r="N17" s="41"/>
      <c r="O17" s="42">
        <v>0</v>
      </c>
      <c r="P17" s="134">
        <f t="shared" si="3"/>
        <v>3</v>
      </c>
      <c r="Q17" s="41"/>
      <c r="R17" s="42">
        <v>0</v>
      </c>
      <c r="S17" s="43">
        <v>0</v>
      </c>
      <c r="T17" s="36">
        <f t="shared" si="4"/>
        <v>0</v>
      </c>
      <c r="U17" s="134">
        <f t="shared" si="5"/>
        <v>3</v>
      </c>
      <c r="V17" s="41"/>
      <c r="W17" s="37">
        <f t="shared" si="6"/>
        <v>0</v>
      </c>
      <c r="X17" s="134">
        <f t="shared" si="7"/>
        <v>3</v>
      </c>
      <c r="Y17" s="13">
        <f t="shared" si="8"/>
        <v>0</v>
      </c>
    </row>
    <row r="18" spans="1:25" ht="25" customHeight="1" thickTop="1" thickBot="1">
      <c r="A18" s="136"/>
      <c r="B18" s="11"/>
      <c r="C18" s="11"/>
      <c r="D18" s="11"/>
      <c r="E18" s="54" t="s">
        <v>23</v>
      </c>
      <c r="F18" s="42">
        <v>0</v>
      </c>
      <c r="G18" s="134">
        <f t="shared" si="0"/>
        <v>3</v>
      </c>
      <c r="H18" s="41"/>
      <c r="I18" s="42">
        <v>0</v>
      </c>
      <c r="J18" s="134">
        <f t="shared" si="1"/>
        <v>3</v>
      </c>
      <c r="K18" s="41"/>
      <c r="L18" s="42">
        <v>0</v>
      </c>
      <c r="M18" s="134">
        <f t="shared" si="2"/>
        <v>3</v>
      </c>
      <c r="N18" s="41"/>
      <c r="O18" s="42">
        <v>0</v>
      </c>
      <c r="P18" s="134">
        <f t="shared" si="3"/>
        <v>3</v>
      </c>
      <c r="Q18" s="41"/>
      <c r="R18" s="42">
        <v>0</v>
      </c>
      <c r="S18" s="43">
        <v>0</v>
      </c>
      <c r="T18" s="36">
        <f t="shared" si="4"/>
        <v>0</v>
      </c>
      <c r="U18" s="134">
        <f t="shared" si="5"/>
        <v>3</v>
      </c>
      <c r="V18" s="41"/>
      <c r="W18" s="37">
        <f t="shared" si="6"/>
        <v>0</v>
      </c>
      <c r="X18" s="134">
        <f t="shared" si="7"/>
        <v>3</v>
      </c>
      <c r="Y18" s="13">
        <f t="shared" si="8"/>
        <v>0</v>
      </c>
    </row>
    <row r="19" spans="1:25" ht="25" customHeight="1" thickTop="1" thickBot="1">
      <c r="A19" s="144"/>
      <c r="B19" s="12"/>
      <c r="C19" s="12"/>
      <c r="D19" s="12"/>
      <c r="E19" s="54" t="s">
        <v>23</v>
      </c>
      <c r="F19" s="42">
        <v>0</v>
      </c>
      <c r="G19" s="134">
        <f t="shared" si="0"/>
        <v>3</v>
      </c>
      <c r="H19" s="41"/>
      <c r="I19" s="42">
        <v>0</v>
      </c>
      <c r="J19" s="134">
        <f t="shared" si="1"/>
        <v>3</v>
      </c>
      <c r="K19" s="41"/>
      <c r="L19" s="42">
        <v>0</v>
      </c>
      <c r="M19" s="134">
        <f t="shared" si="2"/>
        <v>3</v>
      </c>
      <c r="N19" s="41"/>
      <c r="O19" s="42">
        <v>0</v>
      </c>
      <c r="P19" s="134">
        <f t="shared" si="3"/>
        <v>3</v>
      </c>
      <c r="Q19" s="41"/>
      <c r="R19" s="42">
        <v>0</v>
      </c>
      <c r="S19" s="43">
        <v>0</v>
      </c>
      <c r="T19" s="36">
        <f t="shared" si="4"/>
        <v>0</v>
      </c>
      <c r="U19" s="134">
        <f t="shared" si="5"/>
        <v>3</v>
      </c>
      <c r="V19" s="41"/>
      <c r="W19" s="37">
        <f t="shared" si="6"/>
        <v>0</v>
      </c>
      <c r="X19" s="134">
        <f t="shared" si="7"/>
        <v>3</v>
      </c>
      <c r="Y19" s="13">
        <f t="shared" si="8"/>
        <v>0</v>
      </c>
    </row>
    <row r="20" spans="1:25" ht="25" customHeight="1" thickTop="1" thickBot="1">
      <c r="A20" s="144"/>
      <c r="B20" s="12"/>
      <c r="C20" s="12"/>
      <c r="D20" s="12"/>
      <c r="E20" s="54" t="s">
        <v>23</v>
      </c>
      <c r="F20" s="42">
        <v>0</v>
      </c>
      <c r="G20" s="134">
        <f t="shared" si="0"/>
        <v>3</v>
      </c>
      <c r="H20" s="41"/>
      <c r="I20" s="42">
        <v>0</v>
      </c>
      <c r="J20" s="134">
        <f t="shared" si="1"/>
        <v>3</v>
      </c>
      <c r="K20" s="41"/>
      <c r="L20" s="42">
        <v>0</v>
      </c>
      <c r="M20" s="134">
        <f t="shared" si="2"/>
        <v>3</v>
      </c>
      <c r="N20" s="41"/>
      <c r="O20" s="42">
        <v>0</v>
      </c>
      <c r="P20" s="134">
        <f t="shared" si="3"/>
        <v>3</v>
      </c>
      <c r="Q20" s="41"/>
      <c r="R20" s="42">
        <v>0</v>
      </c>
      <c r="S20" s="43">
        <v>0</v>
      </c>
      <c r="T20" s="36">
        <f t="shared" si="4"/>
        <v>0</v>
      </c>
      <c r="U20" s="134">
        <f t="shared" si="5"/>
        <v>3</v>
      </c>
      <c r="V20" s="41"/>
      <c r="W20" s="37">
        <f t="shared" si="6"/>
        <v>0</v>
      </c>
      <c r="X20" s="134">
        <f t="shared" si="7"/>
        <v>3</v>
      </c>
      <c r="Y20" s="13">
        <f t="shared" si="8"/>
        <v>0</v>
      </c>
    </row>
    <row r="21" spans="1:25" ht="25" customHeight="1" thickTop="1" thickBot="1">
      <c r="A21" s="145"/>
      <c r="B21" s="40"/>
      <c r="C21" s="40"/>
      <c r="D21" s="40"/>
      <c r="E21" s="54" t="s">
        <v>23</v>
      </c>
      <c r="F21" s="42">
        <v>0</v>
      </c>
      <c r="G21" s="134">
        <f t="shared" si="0"/>
        <v>3</v>
      </c>
      <c r="H21" s="41"/>
      <c r="I21" s="42">
        <v>0</v>
      </c>
      <c r="J21" s="134">
        <f t="shared" si="1"/>
        <v>3</v>
      </c>
      <c r="K21" s="41"/>
      <c r="L21" s="42">
        <v>0</v>
      </c>
      <c r="M21" s="134">
        <f t="shared" si="2"/>
        <v>3</v>
      </c>
      <c r="N21" s="41"/>
      <c r="O21" s="42">
        <v>0</v>
      </c>
      <c r="P21" s="134">
        <f t="shared" si="3"/>
        <v>3</v>
      </c>
      <c r="Q21" s="41"/>
      <c r="R21" s="42">
        <v>0</v>
      </c>
      <c r="S21" s="43">
        <v>0</v>
      </c>
      <c r="T21" s="36">
        <f t="shared" si="4"/>
        <v>0</v>
      </c>
      <c r="U21" s="134">
        <f t="shared" si="5"/>
        <v>3</v>
      </c>
      <c r="V21" s="41"/>
      <c r="W21" s="37">
        <f t="shared" si="6"/>
        <v>0</v>
      </c>
      <c r="X21" s="134">
        <f t="shared" si="7"/>
        <v>3</v>
      </c>
      <c r="Y21" s="13">
        <f t="shared" si="8"/>
        <v>0</v>
      </c>
    </row>
    <row r="22" spans="1:25" ht="25" customHeight="1" thickTop="1" thickBot="1">
      <c r="A22" s="145"/>
      <c r="B22" s="40"/>
      <c r="C22" s="40"/>
      <c r="D22" s="40"/>
      <c r="E22" s="54" t="s">
        <v>23</v>
      </c>
      <c r="F22" s="42">
        <v>0</v>
      </c>
      <c r="G22" s="134">
        <f t="shared" si="0"/>
        <v>3</v>
      </c>
      <c r="H22" s="41"/>
      <c r="I22" s="42">
        <v>0</v>
      </c>
      <c r="J22" s="134">
        <f t="shared" si="1"/>
        <v>3</v>
      </c>
      <c r="K22" s="41"/>
      <c r="L22" s="42">
        <v>0</v>
      </c>
      <c r="M22" s="134">
        <f t="shared" si="2"/>
        <v>3</v>
      </c>
      <c r="N22" s="41"/>
      <c r="O22" s="42">
        <v>0</v>
      </c>
      <c r="P22" s="134">
        <f t="shared" si="3"/>
        <v>3</v>
      </c>
      <c r="Q22" s="41"/>
      <c r="R22" s="42">
        <v>0</v>
      </c>
      <c r="S22" s="43">
        <v>0</v>
      </c>
      <c r="T22" s="36">
        <f t="shared" si="4"/>
        <v>0</v>
      </c>
      <c r="U22" s="134">
        <f t="shared" si="5"/>
        <v>3</v>
      </c>
      <c r="V22" s="41"/>
      <c r="W22" s="37">
        <f t="shared" si="6"/>
        <v>0</v>
      </c>
      <c r="X22" s="134">
        <f t="shared" si="7"/>
        <v>3</v>
      </c>
      <c r="Y22" s="13">
        <f t="shared" si="8"/>
        <v>0</v>
      </c>
    </row>
    <row r="23" spans="1:25" ht="25" customHeight="1" thickTop="1" thickBot="1">
      <c r="A23" s="145"/>
      <c r="B23" s="40"/>
      <c r="C23" s="40"/>
      <c r="D23" s="40"/>
      <c r="E23" s="54" t="s">
        <v>23</v>
      </c>
      <c r="F23" s="42">
        <v>0</v>
      </c>
      <c r="G23" s="134">
        <f t="shared" si="0"/>
        <v>3</v>
      </c>
      <c r="H23" s="41"/>
      <c r="I23" s="42">
        <v>0</v>
      </c>
      <c r="J23" s="134">
        <f t="shared" si="1"/>
        <v>3</v>
      </c>
      <c r="K23" s="41"/>
      <c r="L23" s="42">
        <v>0</v>
      </c>
      <c r="M23" s="134">
        <f t="shared" si="2"/>
        <v>3</v>
      </c>
      <c r="N23" s="41"/>
      <c r="O23" s="42">
        <v>0</v>
      </c>
      <c r="P23" s="134">
        <f t="shared" si="3"/>
        <v>3</v>
      </c>
      <c r="Q23" s="41"/>
      <c r="R23" s="42">
        <v>0</v>
      </c>
      <c r="S23" s="43">
        <v>0</v>
      </c>
      <c r="T23" s="36">
        <f t="shared" si="4"/>
        <v>0</v>
      </c>
      <c r="U23" s="134">
        <f t="shared" si="5"/>
        <v>3</v>
      </c>
      <c r="V23" s="41"/>
      <c r="W23" s="37">
        <f t="shared" si="6"/>
        <v>0</v>
      </c>
      <c r="X23" s="134">
        <f t="shared" si="7"/>
        <v>3</v>
      </c>
      <c r="Y23" s="13">
        <f t="shared" si="8"/>
        <v>0</v>
      </c>
    </row>
    <row r="24" spans="1:25" ht="25" customHeight="1" thickTop="1" thickBot="1">
      <c r="A24" s="145"/>
      <c r="B24" s="40"/>
      <c r="C24" s="40"/>
      <c r="D24" s="40"/>
      <c r="E24" s="54" t="s">
        <v>23</v>
      </c>
      <c r="F24" s="42">
        <v>0</v>
      </c>
      <c r="G24" s="134">
        <f t="shared" si="0"/>
        <v>3</v>
      </c>
      <c r="H24" s="41"/>
      <c r="I24" s="42">
        <v>0</v>
      </c>
      <c r="J24" s="134">
        <f t="shared" si="1"/>
        <v>3</v>
      </c>
      <c r="K24" s="41"/>
      <c r="L24" s="42">
        <v>0</v>
      </c>
      <c r="M24" s="134">
        <f t="shared" si="2"/>
        <v>3</v>
      </c>
      <c r="N24" s="41"/>
      <c r="O24" s="42">
        <v>0</v>
      </c>
      <c r="P24" s="134">
        <f t="shared" si="3"/>
        <v>3</v>
      </c>
      <c r="Q24" s="41"/>
      <c r="R24" s="42">
        <v>0</v>
      </c>
      <c r="S24" s="43">
        <v>0</v>
      </c>
      <c r="T24" s="36">
        <f t="shared" si="4"/>
        <v>0</v>
      </c>
      <c r="U24" s="134">
        <f t="shared" si="5"/>
        <v>3</v>
      </c>
      <c r="V24" s="41"/>
      <c r="W24" s="37">
        <f t="shared" si="6"/>
        <v>0</v>
      </c>
      <c r="X24" s="134">
        <f t="shared" si="7"/>
        <v>3</v>
      </c>
      <c r="Y24" s="13">
        <f t="shared" si="8"/>
        <v>0</v>
      </c>
    </row>
    <row r="25" spans="1:25" ht="25" customHeight="1" thickTop="1" thickBot="1">
      <c r="A25" s="145"/>
      <c r="B25" s="40"/>
      <c r="C25" s="40"/>
      <c r="D25" s="40"/>
      <c r="E25" s="54" t="s">
        <v>23</v>
      </c>
      <c r="F25" s="42">
        <v>0</v>
      </c>
      <c r="G25" s="134">
        <f t="shared" si="0"/>
        <v>3</v>
      </c>
      <c r="H25" s="41"/>
      <c r="I25" s="42">
        <v>0</v>
      </c>
      <c r="J25" s="134">
        <f t="shared" si="1"/>
        <v>3</v>
      </c>
      <c r="K25" s="41"/>
      <c r="L25" s="42">
        <v>0</v>
      </c>
      <c r="M25" s="134">
        <f t="shared" si="2"/>
        <v>3</v>
      </c>
      <c r="N25" s="41"/>
      <c r="O25" s="42">
        <v>0</v>
      </c>
      <c r="P25" s="134">
        <f t="shared" si="3"/>
        <v>3</v>
      </c>
      <c r="Q25" s="41"/>
      <c r="R25" s="42">
        <v>0</v>
      </c>
      <c r="S25" s="43">
        <v>0</v>
      </c>
      <c r="T25" s="36">
        <f t="shared" si="4"/>
        <v>0</v>
      </c>
      <c r="U25" s="134">
        <f t="shared" si="5"/>
        <v>3</v>
      </c>
      <c r="V25" s="41"/>
      <c r="W25" s="37">
        <f t="shared" si="6"/>
        <v>0</v>
      </c>
      <c r="X25" s="134">
        <f t="shared" si="7"/>
        <v>3</v>
      </c>
      <c r="Y25" s="13">
        <f t="shared" si="8"/>
        <v>0</v>
      </c>
    </row>
    <row r="26" spans="1:25" ht="25" customHeight="1" thickTop="1" thickBot="1">
      <c r="A26" s="145"/>
      <c r="B26" s="40"/>
      <c r="C26" s="40"/>
      <c r="D26" s="40"/>
      <c r="E26" s="54" t="s">
        <v>23</v>
      </c>
      <c r="F26" s="42">
        <v>0</v>
      </c>
      <c r="G26" s="134">
        <f t="shared" si="0"/>
        <v>3</v>
      </c>
      <c r="H26" s="41"/>
      <c r="I26" s="42">
        <v>0</v>
      </c>
      <c r="J26" s="134">
        <f t="shared" si="1"/>
        <v>3</v>
      </c>
      <c r="K26" s="41"/>
      <c r="L26" s="42">
        <v>0</v>
      </c>
      <c r="M26" s="134">
        <f t="shared" si="2"/>
        <v>3</v>
      </c>
      <c r="N26" s="41"/>
      <c r="O26" s="42">
        <v>0</v>
      </c>
      <c r="P26" s="134">
        <f t="shared" si="3"/>
        <v>3</v>
      </c>
      <c r="Q26" s="41"/>
      <c r="R26" s="42">
        <v>0</v>
      </c>
      <c r="S26" s="43">
        <v>0</v>
      </c>
      <c r="T26" s="36">
        <f t="shared" si="4"/>
        <v>0</v>
      </c>
      <c r="U26" s="134">
        <f t="shared" si="5"/>
        <v>3</v>
      </c>
      <c r="V26" s="41"/>
      <c r="W26" s="37">
        <f t="shared" si="6"/>
        <v>0</v>
      </c>
      <c r="X26" s="134">
        <f t="shared" si="7"/>
        <v>3</v>
      </c>
      <c r="Y26" s="13">
        <f t="shared" si="8"/>
        <v>0</v>
      </c>
    </row>
    <row r="27" spans="1:25" ht="25" customHeight="1" thickTop="1" thickBot="1">
      <c r="A27" s="145"/>
      <c r="B27" s="40"/>
      <c r="C27" s="40"/>
      <c r="D27" s="40"/>
      <c r="E27" s="54" t="s">
        <v>23</v>
      </c>
      <c r="F27" s="42">
        <v>0</v>
      </c>
      <c r="G27" s="134">
        <f t="shared" si="0"/>
        <v>3</v>
      </c>
      <c r="H27" s="41"/>
      <c r="I27" s="42">
        <v>0</v>
      </c>
      <c r="J27" s="134">
        <f t="shared" si="1"/>
        <v>3</v>
      </c>
      <c r="K27" s="41"/>
      <c r="L27" s="42">
        <v>0</v>
      </c>
      <c r="M27" s="134">
        <f t="shared" si="2"/>
        <v>3</v>
      </c>
      <c r="N27" s="41"/>
      <c r="O27" s="42">
        <v>0</v>
      </c>
      <c r="P27" s="134">
        <f t="shared" si="3"/>
        <v>3</v>
      </c>
      <c r="Q27" s="41"/>
      <c r="R27" s="42">
        <v>0</v>
      </c>
      <c r="S27" s="43">
        <v>0</v>
      </c>
      <c r="T27" s="36">
        <f t="shared" si="4"/>
        <v>0</v>
      </c>
      <c r="U27" s="134">
        <f t="shared" si="5"/>
        <v>3</v>
      </c>
      <c r="V27" s="41"/>
      <c r="W27" s="37">
        <f t="shared" si="6"/>
        <v>0</v>
      </c>
      <c r="X27" s="134">
        <f t="shared" si="7"/>
        <v>3</v>
      </c>
      <c r="Y27" s="13">
        <f t="shared" si="8"/>
        <v>0</v>
      </c>
    </row>
    <row r="28" spans="1:25" ht="25" customHeight="1" thickTop="1" thickBot="1">
      <c r="A28" s="145"/>
      <c r="B28" s="40"/>
      <c r="C28" s="40"/>
      <c r="D28" s="40"/>
      <c r="E28" s="54" t="s">
        <v>23</v>
      </c>
      <c r="F28" s="42">
        <v>0</v>
      </c>
      <c r="G28" s="134">
        <f t="shared" si="0"/>
        <v>3</v>
      </c>
      <c r="H28" s="41"/>
      <c r="I28" s="42">
        <v>0</v>
      </c>
      <c r="J28" s="134">
        <f t="shared" si="1"/>
        <v>3</v>
      </c>
      <c r="K28" s="41"/>
      <c r="L28" s="42">
        <v>0</v>
      </c>
      <c r="M28" s="134">
        <f t="shared" si="2"/>
        <v>3</v>
      </c>
      <c r="N28" s="41"/>
      <c r="O28" s="42">
        <v>0</v>
      </c>
      <c r="P28" s="134">
        <f t="shared" si="3"/>
        <v>3</v>
      </c>
      <c r="Q28" s="41"/>
      <c r="R28" s="42">
        <v>0</v>
      </c>
      <c r="S28" s="43">
        <v>0</v>
      </c>
      <c r="T28" s="36">
        <f t="shared" si="4"/>
        <v>0</v>
      </c>
      <c r="U28" s="134">
        <f t="shared" si="5"/>
        <v>3</v>
      </c>
      <c r="V28" s="41"/>
      <c r="W28" s="37">
        <f t="shared" si="6"/>
        <v>0</v>
      </c>
      <c r="X28" s="134">
        <f t="shared" si="7"/>
        <v>3</v>
      </c>
      <c r="Y28" s="13">
        <f t="shared" si="8"/>
        <v>0</v>
      </c>
    </row>
    <row r="29" spans="1:25" ht="25" customHeight="1" thickTop="1" thickBot="1">
      <c r="A29" s="145"/>
      <c r="B29" s="40"/>
      <c r="C29" s="40"/>
      <c r="D29" s="40"/>
      <c r="E29" s="54" t="s">
        <v>23</v>
      </c>
      <c r="F29" s="42">
        <v>0</v>
      </c>
      <c r="G29" s="134">
        <f t="shared" si="0"/>
        <v>3</v>
      </c>
      <c r="H29" s="41"/>
      <c r="I29" s="42">
        <v>0</v>
      </c>
      <c r="J29" s="134">
        <f t="shared" si="1"/>
        <v>3</v>
      </c>
      <c r="K29" s="41"/>
      <c r="L29" s="42">
        <v>0</v>
      </c>
      <c r="M29" s="134">
        <f t="shared" si="2"/>
        <v>3</v>
      </c>
      <c r="N29" s="41"/>
      <c r="O29" s="42">
        <v>0</v>
      </c>
      <c r="P29" s="134">
        <f t="shared" si="3"/>
        <v>3</v>
      </c>
      <c r="Q29" s="41"/>
      <c r="R29" s="42">
        <v>0</v>
      </c>
      <c r="S29" s="43">
        <v>0</v>
      </c>
      <c r="T29" s="36">
        <f t="shared" si="4"/>
        <v>0</v>
      </c>
      <c r="U29" s="134">
        <f t="shared" si="5"/>
        <v>3</v>
      </c>
      <c r="V29" s="41"/>
      <c r="W29" s="37">
        <f t="shared" si="6"/>
        <v>0</v>
      </c>
      <c r="X29" s="134">
        <f t="shared" si="7"/>
        <v>3</v>
      </c>
      <c r="Y29" s="13">
        <f t="shared" si="8"/>
        <v>0</v>
      </c>
    </row>
    <row r="30" spans="1:25" ht="25" customHeight="1" thickTop="1" thickBot="1">
      <c r="A30" s="145"/>
      <c r="B30" s="40"/>
      <c r="C30" s="40"/>
      <c r="D30" s="40"/>
      <c r="E30" s="54" t="s">
        <v>23</v>
      </c>
      <c r="F30" s="42">
        <v>0</v>
      </c>
      <c r="G30" s="134">
        <f t="shared" si="0"/>
        <v>3</v>
      </c>
      <c r="H30" s="41"/>
      <c r="I30" s="42">
        <v>0</v>
      </c>
      <c r="J30" s="134">
        <f t="shared" si="1"/>
        <v>3</v>
      </c>
      <c r="K30" s="41"/>
      <c r="L30" s="42">
        <v>0</v>
      </c>
      <c r="M30" s="134">
        <f t="shared" si="2"/>
        <v>3</v>
      </c>
      <c r="N30" s="41"/>
      <c r="O30" s="42">
        <v>0</v>
      </c>
      <c r="P30" s="134">
        <f t="shared" si="3"/>
        <v>3</v>
      </c>
      <c r="Q30" s="41"/>
      <c r="R30" s="42">
        <v>0</v>
      </c>
      <c r="S30" s="43">
        <v>0</v>
      </c>
      <c r="T30" s="36">
        <f t="shared" si="4"/>
        <v>0</v>
      </c>
      <c r="U30" s="134">
        <f t="shared" si="5"/>
        <v>3</v>
      </c>
      <c r="V30" s="41"/>
      <c r="W30" s="37">
        <f t="shared" si="6"/>
        <v>0</v>
      </c>
      <c r="X30" s="134">
        <f t="shared" si="7"/>
        <v>3</v>
      </c>
      <c r="Y30" s="13">
        <f t="shared" si="8"/>
        <v>0</v>
      </c>
    </row>
    <row r="31" spans="1:25" ht="25" customHeight="1" thickTop="1" thickBot="1">
      <c r="A31" s="145"/>
      <c r="B31" s="40"/>
      <c r="C31" s="40"/>
      <c r="D31" s="40"/>
      <c r="E31" s="54" t="s">
        <v>23</v>
      </c>
      <c r="F31" s="42">
        <v>0</v>
      </c>
      <c r="G31" s="134">
        <f t="shared" si="0"/>
        <v>3</v>
      </c>
      <c r="H31" s="41"/>
      <c r="I31" s="42">
        <v>0</v>
      </c>
      <c r="J31" s="134">
        <f t="shared" si="1"/>
        <v>3</v>
      </c>
      <c r="K31" s="41"/>
      <c r="L31" s="42">
        <v>0</v>
      </c>
      <c r="M31" s="134">
        <f t="shared" si="2"/>
        <v>3</v>
      </c>
      <c r="N31" s="41"/>
      <c r="O31" s="42">
        <v>0</v>
      </c>
      <c r="P31" s="134">
        <f t="shared" si="3"/>
        <v>3</v>
      </c>
      <c r="Q31" s="41"/>
      <c r="R31" s="42">
        <v>0</v>
      </c>
      <c r="S31" s="43">
        <v>0</v>
      </c>
      <c r="T31" s="36">
        <f t="shared" si="4"/>
        <v>0</v>
      </c>
      <c r="U31" s="134">
        <f t="shared" si="5"/>
        <v>3</v>
      </c>
      <c r="V31" s="41"/>
      <c r="W31" s="37">
        <f t="shared" si="6"/>
        <v>0</v>
      </c>
      <c r="X31" s="134">
        <f t="shared" si="7"/>
        <v>3</v>
      </c>
      <c r="Y31" s="13">
        <f t="shared" si="8"/>
        <v>0</v>
      </c>
    </row>
    <row r="32" spans="1:25" ht="25" customHeight="1" thickTop="1" thickBot="1">
      <c r="A32" s="145"/>
      <c r="B32" s="40"/>
      <c r="C32" s="40"/>
      <c r="D32" s="40"/>
      <c r="E32" s="54" t="s">
        <v>23</v>
      </c>
      <c r="F32" s="42">
        <v>0</v>
      </c>
      <c r="G32" s="134">
        <f t="shared" si="0"/>
        <v>3</v>
      </c>
      <c r="H32" s="41"/>
      <c r="I32" s="42">
        <v>0</v>
      </c>
      <c r="J32" s="134">
        <f t="shared" si="1"/>
        <v>3</v>
      </c>
      <c r="K32" s="41"/>
      <c r="L32" s="42">
        <v>0</v>
      </c>
      <c r="M32" s="134">
        <f t="shared" si="2"/>
        <v>3</v>
      </c>
      <c r="N32" s="41"/>
      <c r="O32" s="42">
        <v>0</v>
      </c>
      <c r="P32" s="134">
        <f t="shared" si="3"/>
        <v>3</v>
      </c>
      <c r="Q32" s="41"/>
      <c r="R32" s="42">
        <v>0</v>
      </c>
      <c r="S32" s="43">
        <v>0</v>
      </c>
      <c r="T32" s="36">
        <f t="shared" si="4"/>
        <v>0</v>
      </c>
      <c r="U32" s="134">
        <f t="shared" si="5"/>
        <v>3</v>
      </c>
      <c r="V32" s="41"/>
      <c r="W32" s="37">
        <f t="shared" si="6"/>
        <v>0</v>
      </c>
      <c r="X32" s="134">
        <f t="shared" si="7"/>
        <v>3</v>
      </c>
      <c r="Y32" s="13">
        <f t="shared" si="8"/>
        <v>0</v>
      </c>
    </row>
    <row r="33" spans="1:25" ht="25" customHeight="1" thickTop="1" thickBot="1">
      <c r="A33" s="145"/>
      <c r="B33" s="40"/>
      <c r="C33" s="40"/>
      <c r="D33" s="40"/>
      <c r="E33" s="54" t="s">
        <v>23</v>
      </c>
      <c r="F33" s="42">
        <v>0</v>
      </c>
      <c r="G33" s="134">
        <f t="shared" si="0"/>
        <v>3</v>
      </c>
      <c r="H33" s="41"/>
      <c r="I33" s="42">
        <v>0</v>
      </c>
      <c r="J33" s="134">
        <f t="shared" si="1"/>
        <v>3</v>
      </c>
      <c r="K33" s="41"/>
      <c r="L33" s="42">
        <v>0</v>
      </c>
      <c r="M33" s="134">
        <f t="shared" si="2"/>
        <v>3</v>
      </c>
      <c r="N33" s="41"/>
      <c r="O33" s="42">
        <v>0</v>
      </c>
      <c r="P33" s="134">
        <f t="shared" si="3"/>
        <v>3</v>
      </c>
      <c r="Q33" s="41"/>
      <c r="R33" s="42">
        <v>0</v>
      </c>
      <c r="S33" s="43">
        <v>0</v>
      </c>
      <c r="T33" s="36">
        <f t="shared" si="4"/>
        <v>0</v>
      </c>
      <c r="U33" s="134">
        <f t="shared" si="5"/>
        <v>3</v>
      </c>
      <c r="V33" s="41"/>
      <c r="W33" s="37">
        <f t="shared" si="6"/>
        <v>0</v>
      </c>
      <c r="X33" s="134">
        <f t="shared" si="7"/>
        <v>3</v>
      </c>
      <c r="Y33" s="13">
        <f t="shared" si="8"/>
        <v>0</v>
      </c>
    </row>
    <row r="34" spans="1:25" ht="25" customHeight="1" thickTop="1" thickBot="1">
      <c r="A34" s="145"/>
      <c r="B34" s="40"/>
      <c r="C34" s="40"/>
      <c r="D34" s="40"/>
      <c r="E34" s="54" t="s">
        <v>23</v>
      </c>
      <c r="F34" s="42">
        <v>0</v>
      </c>
      <c r="G34" s="134">
        <f t="shared" si="0"/>
        <v>3</v>
      </c>
      <c r="H34" s="41"/>
      <c r="I34" s="42">
        <v>0</v>
      </c>
      <c r="J34" s="134">
        <f t="shared" si="1"/>
        <v>3</v>
      </c>
      <c r="K34" s="41"/>
      <c r="L34" s="42">
        <v>0</v>
      </c>
      <c r="M34" s="134">
        <f t="shared" si="2"/>
        <v>3</v>
      </c>
      <c r="N34" s="41"/>
      <c r="O34" s="42">
        <v>0</v>
      </c>
      <c r="P34" s="134">
        <f t="shared" si="3"/>
        <v>3</v>
      </c>
      <c r="Q34" s="41"/>
      <c r="R34" s="42">
        <v>0</v>
      </c>
      <c r="S34" s="43">
        <v>0</v>
      </c>
      <c r="T34" s="36">
        <f t="shared" si="4"/>
        <v>0</v>
      </c>
      <c r="U34" s="134">
        <f t="shared" si="5"/>
        <v>3</v>
      </c>
      <c r="V34" s="41"/>
      <c r="W34" s="37">
        <f t="shared" si="6"/>
        <v>0</v>
      </c>
      <c r="X34" s="134">
        <f t="shared" si="7"/>
        <v>3</v>
      </c>
      <c r="Y34" s="13">
        <f t="shared" si="8"/>
        <v>0</v>
      </c>
    </row>
    <row r="35" spans="1:25" ht="25" customHeight="1" thickTop="1" thickBot="1">
      <c r="A35" s="145"/>
      <c r="B35" s="40"/>
      <c r="C35" s="40"/>
      <c r="D35" s="40"/>
      <c r="E35" s="54" t="s">
        <v>23</v>
      </c>
      <c r="F35" s="42">
        <v>0</v>
      </c>
      <c r="G35" s="134">
        <f t="shared" si="0"/>
        <v>3</v>
      </c>
      <c r="H35" s="41"/>
      <c r="I35" s="42">
        <v>0</v>
      </c>
      <c r="J35" s="134">
        <f t="shared" si="1"/>
        <v>3</v>
      </c>
      <c r="K35" s="41"/>
      <c r="L35" s="42">
        <v>0</v>
      </c>
      <c r="M35" s="134">
        <f t="shared" si="2"/>
        <v>3</v>
      </c>
      <c r="N35" s="41"/>
      <c r="O35" s="42">
        <v>0</v>
      </c>
      <c r="P35" s="134">
        <f t="shared" si="3"/>
        <v>3</v>
      </c>
      <c r="Q35" s="41"/>
      <c r="R35" s="42">
        <v>0</v>
      </c>
      <c r="S35" s="43">
        <v>0</v>
      </c>
      <c r="T35" s="36">
        <f t="shared" si="4"/>
        <v>0</v>
      </c>
      <c r="U35" s="134">
        <f t="shared" si="5"/>
        <v>3</v>
      </c>
      <c r="V35" s="41"/>
      <c r="W35" s="37">
        <f t="shared" si="6"/>
        <v>0</v>
      </c>
      <c r="X35" s="134">
        <f t="shared" si="7"/>
        <v>3</v>
      </c>
      <c r="Y35" s="13">
        <f t="shared" si="8"/>
        <v>0</v>
      </c>
    </row>
    <row r="36" spans="1:25" ht="25" customHeight="1" thickTop="1" thickBot="1">
      <c r="A36" s="145"/>
      <c r="B36" s="40"/>
      <c r="C36" s="40"/>
      <c r="D36" s="40"/>
      <c r="E36" s="54" t="s">
        <v>23</v>
      </c>
      <c r="F36" s="42">
        <v>0</v>
      </c>
      <c r="G36" s="134">
        <f t="shared" si="0"/>
        <v>3</v>
      </c>
      <c r="H36" s="41"/>
      <c r="I36" s="42">
        <v>0</v>
      </c>
      <c r="J36" s="134">
        <f t="shared" si="1"/>
        <v>3</v>
      </c>
      <c r="K36" s="41"/>
      <c r="L36" s="42">
        <v>0</v>
      </c>
      <c r="M36" s="134">
        <f t="shared" si="2"/>
        <v>3</v>
      </c>
      <c r="N36" s="41"/>
      <c r="O36" s="42">
        <v>0</v>
      </c>
      <c r="P36" s="134">
        <f t="shared" si="3"/>
        <v>3</v>
      </c>
      <c r="Q36" s="41"/>
      <c r="R36" s="42">
        <v>0</v>
      </c>
      <c r="S36" s="43">
        <v>0</v>
      </c>
      <c r="T36" s="36">
        <f t="shared" si="4"/>
        <v>0</v>
      </c>
      <c r="U36" s="134">
        <f t="shared" si="5"/>
        <v>3</v>
      </c>
      <c r="V36" s="41"/>
      <c r="W36" s="37">
        <f t="shared" si="6"/>
        <v>0</v>
      </c>
      <c r="X36" s="134">
        <f t="shared" si="7"/>
        <v>3</v>
      </c>
      <c r="Y36" s="13">
        <f t="shared" si="8"/>
        <v>0</v>
      </c>
    </row>
    <row r="37" spans="1:25" ht="25" customHeight="1" thickTop="1" thickBot="1">
      <c r="A37" s="145"/>
      <c r="B37" s="40"/>
      <c r="C37" s="40"/>
      <c r="D37" s="40"/>
      <c r="E37" s="54" t="s">
        <v>23</v>
      </c>
      <c r="F37" s="42">
        <v>0</v>
      </c>
      <c r="G37" s="134">
        <f t="shared" si="0"/>
        <v>3</v>
      </c>
      <c r="H37" s="41"/>
      <c r="I37" s="42">
        <v>0</v>
      </c>
      <c r="J37" s="134">
        <f t="shared" si="1"/>
        <v>3</v>
      </c>
      <c r="K37" s="41"/>
      <c r="L37" s="42">
        <v>0</v>
      </c>
      <c r="M37" s="134">
        <f t="shared" si="2"/>
        <v>3</v>
      </c>
      <c r="N37" s="41"/>
      <c r="O37" s="42">
        <v>0</v>
      </c>
      <c r="P37" s="134">
        <f t="shared" si="3"/>
        <v>3</v>
      </c>
      <c r="Q37" s="41"/>
      <c r="R37" s="42">
        <v>0</v>
      </c>
      <c r="S37" s="43">
        <v>0</v>
      </c>
      <c r="T37" s="36">
        <f t="shared" si="4"/>
        <v>0</v>
      </c>
      <c r="U37" s="134">
        <f t="shared" si="5"/>
        <v>3</v>
      </c>
      <c r="V37" s="41"/>
      <c r="W37" s="37">
        <f t="shared" si="6"/>
        <v>0</v>
      </c>
      <c r="X37" s="134">
        <f t="shared" si="7"/>
        <v>3</v>
      </c>
      <c r="Y37" s="13">
        <f t="shared" si="8"/>
        <v>0</v>
      </c>
    </row>
    <row r="38" spans="1:25" ht="25" customHeight="1" thickTop="1" thickBot="1">
      <c r="A38" s="145"/>
      <c r="B38" s="40"/>
      <c r="C38" s="40"/>
      <c r="D38" s="40"/>
      <c r="E38" s="54" t="s">
        <v>23</v>
      </c>
      <c r="F38" s="42">
        <v>0</v>
      </c>
      <c r="G38" s="134">
        <f t="shared" si="0"/>
        <v>3</v>
      </c>
      <c r="H38" s="41"/>
      <c r="I38" s="42">
        <v>0</v>
      </c>
      <c r="J38" s="134">
        <f t="shared" si="1"/>
        <v>3</v>
      </c>
      <c r="K38" s="41"/>
      <c r="L38" s="42">
        <v>0</v>
      </c>
      <c r="M38" s="134">
        <f t="shared" si="2"/>
        <v>3</v>
      </c>
      <c r="N38" s="41"/>
      <c r="O38" s="42">
        <v>0</v>
      </c>
      <c r="P38" s="134">
        <f t="shared" si="3"/>
        <v>3</v>
      </c>
      <c r="Q38" s="41"/>
      <c r="R38" s="42">
        <v>0</v>
      </c>
      <c r="S38" s="43">
        <v>0</v>
      </c>
      <c r="T38" s="36">
        <f t="shared" si="4"/>
        <v>0</v>
      </c>
      <c r="U38" s="134">
        <f t="shared" si="5"/>
        <v>3</v>
      </c>
      <c r="V38" s="41"/>
      <c r="W38" s="37">
        <f t="shared" si="6"/>
        <v>0</v>
      </c>
      <c r="X38" s="134">
        <f t="shared" si="7"/>
        <v>3</v>
      </c>
      <c r="Y38" s="13">
        <f t="shared" si="8"/>
        <v>0</v>
      </c>
    </row>
    <row r="39" spans="1:25" ht="25" customHeight="1" thickTop="1" thickBot="1">
      <c r="A39" s="145"/>
      <c r="B39" s="40"/>
      <c r="C39" s="40"/>
      <c r="D39" s="40"/>
      <c r="E39" s="54" t="s">
        <v>23</v>
      </c>
      <c r="F39" s="42">
        <v>0</v>
      </c>
      <c r="G39" s="134">
        <f t="shared" si="0"/>
        <v>3</v>
      </c>
      <c r="H39" s="41"/>
      <c r="I39" s="42">
        <v>0</v>
      </c>
      <c r="J39" s="134">
        <f t="shared" si="1"/>
        <v>3</v>
      </c>
      <c r="K39" s="41"/>
      <c r="L39" s="42">
        <v>0</v>
      </c>
      <c r="M39" s="134">
        <f t="shared" si="2"/>
        <v>3</v>
      </c>
      <c r="N39" s="41"/>
      <c r="O39" s="42">
        <v>0</v>
      </c>
      <c r="P39" s="134">
        <f t="shared" si="3"/>
        <v>3</v>
      </c>
      <c r="Q39" s="41"/>
      <c r="R39" s="42">
        <v>0</v>
      </c>
      <c r="S39" s="43">
        <v>0</v>
      </c>
      <c r="T39" s="36">
        <f t="shared" si="4"/>
        <v>0</v>
      </c>
      <c r="U39" s="134">
        <f t="shared" si="5"/>
        <v>3</v>
      </c>
      <c r="V39" s="41"/>
      <c r="W39" s="37">
        <f t="shared" si="6"/>
        <v>0</v>
      </c>
      <c r="X39" s="134">
        <f t="shared" si="7"/>
        <v>3</v>
      </c>
      <c r="Y39" s="13">
        <f t="shared" si="8"/>
        <v>0</v>
      </c>
    </row>
    <row r="40" spans="1:25" ht="25" customHeight="1" thickTop="1" thickBot="1">
      <c r="A40" s="149"/>
      <c r="B40" s="138"/>
      <c r="C40" s="138"/>
      <c r="D40" s="138"/>
      <c r="E40" s="139" t="s">
        <v>23</v>
      </c>
      <c r="F40" s="42">
        <v>0</v>
      </c>
      <c r="G40" s="134">
        <f t="shared" si="0"/>
        <v>3</v>
      </c>
      <c r="H40" s="41"/>
      <c r="I40" s="42">
        <v>0</v>
      </c>
      <c r="J40" s="134">
        <f>RANK(I40,$I$11:$I$40,0)</f>
        <v>3</v>
      </c>
      <c r="K40" s="41"/>
      <c r="L40" s="42">
        <v>0</v>
      </c>
      <c r="M40" s="134">
        <f t="shared" si="2"/>
        <v>3</v>
      </c>
      <c r="N40" s="41"/>
      <c r="O40" s="42">
        <v>0</v>
      </c>
      <c r="P40" s="134">
        <f t="shared" si="3"/>
        <v>3</v>
      </c>
      <c r="Q40" s="41"/>
      <c r="R40" s="42">
        <v>0</v>
      </c>
      <c r="S40" s="43">
        <v>0</v>
      </c>
      <c r="T40" s="36">
        <f t="shared" si="4"/>
        <v>0</v>
      </c>
      <c r="U40" s="134">
        <f t="shared" si="5"/>
        <v>3</v>
      </c>
      <c r="V40" s="41"/>
      <c r="W40" s="37">
        <f>SUM(H40,K40,N40,Q40,V40)</f>
        <v>0</v>
      </c>
      <c r="X40" s="134">
        <f t="shared" si="7"/>
        <v>3</v>
      </c>
      <c r="Y40" s="13">
        <f t="shared" si="8"/>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118</v>
      </c>
      <c r="G42" s="101"/>
      <c r="H42" s="102"/>
      <c r="I42" s="100" t="s">
        <v>86</v>
      </c>
      <c r="J42" s="101"/>
      <c r="K42" s="102"/>
      <c r="L42" s="100" t="s">
        <v>119</v>
      </c>
      <c r="M42" s="101"/>
      <c r="N42" s="102"/>
      <c r="O42" s="100" t="s">
        <v>120</v>
      </c>
      <c r="P42" s="101"/>
      <c r="Q42" s="102"/>
      <c r="R42" s="175" t="s">
        <v>117</v>
      </c>
      <c r="S42" s="176"/>
      <c r="T42" s="176"/>
      <c r="U42" s="176"/>
      <c r="V42" s="177"/>
      <c r="W42" s="103" t="s">
        <v>133</v>
      </c>
      <c r="X42" s="104"/>
      <c r="Y42" s="105"/>
    </row>
    <row r="43" spans="1:25" ht="15" customHeight="1">
      <c r="D43" s="10" t="s">
        <v>121</v>
      </c>
      <c r="E43" s="10"/>
      <c r="F43" s="106" t="s">
        <v>123</v>
      </c>
      <c r="G43" s="107"/>
      <c r="H43" s="108"/>
      <c r="I43" s="153" t="s">
        <v>87</v>
      </c>
      <c r="J43" s="107"/>
      <c r="K43" s="108"/>
      <c r="L43" s="106" t="s">
        <v>124</v>
      </c>
      <c r="M43" s="107"/>
      <c r="N43" s="108"/>
      <c r="O43" s="106" t="s">
        <v>125</v>
      </c>
      <c r="P43" s="107"/>
      <c r="Q43" s="108"/>
      <c r="R43" s="106" t="s">
        <v>122</v>
      </c>
      <c r="S43" s="107"/>
      <c r="T43" s="107"/>
      <c r="U43" s="109"/>
      <c r="V43" s="110"/>
      <c r="W43" s="111" t="s">
        <v>138</v>
      </c>
      <c r="X43" s="112"/>
      <c r="Y43" s="110"/>
    </row>
    <row r="44" spans="1:25" ht="15.75" customHeight="1">
      <c r="F44" s="106" t="s">
        <v>127</v>
      </c>
      <c r="G44" s="107"/>
      <c r="H44" s="108"/>
      <c r="I44" s="106" t="s">
        <v>88</v>
      </c>
      <c r="J44" s="107"/>
      <c r="K44" s="108"/>
      <c r="L44" s="106" t="s">
        <v>128</v>
      </c>
      <c r="M44" s="107"/>
      <c r="N44" s="108"/>
      <c r="O44" s="106" t="s">
        <v>129</v>
      </c>
      <c r="P44" s="107"/>
      <c r="Q44" s="108"/>
      <c r="R44" s="173" t="s">
        <v>126</v>
      </c>
      <c r="S44" s="174"/>
      <c r="T44" s="174"/>
      <c r="U44" s="109"/>
      <c r="V44" s="110"/>
      <c r="W44" s="111"/>
      <c r="X44" s="112"/>
      <c r="Y44" s="110"/>
    </row>
    <row r="45" spans="1:25" ht="16" thickBot="1">
      <c r="F45" s="113"/>
      <c r="G45" s="114"/>
      <c r="H45" s="114"/>
      <c r="I45" s="115" t="s">
        <v>89</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V2:Y2"/>
    <mergeCell ref="B3:C3"/>
    <mergeCell ref="E3:F3"/>
    <mergeCell ref="G3:I3"/>
    <mergeCell ref="M3:N3"/>
    <mergeCell ref="O3:S3"/>
    <mergeCell ref="T3:U3"/>
    <mergeCell ref="V3:Y3"/>
    <mergeCell ref="A2:C2"/>
    <mergeCell ref="E2:F2"/>
    <mergeCell ref="G2:K2"/>
    <mergeCell ref="M2:N2"/>
    <mergeCell ref="O2:S2"/>
    <mergeCell ref="T2:U2"/>
    <mergeCell ref="R42:V42"/>
    <mergeCell ref="R44:T44"/>
    <mergeCell ref="F6:H6"/>
    <mergeCell ref="I6:K6"/>
    <mergeCell ref="L6:N6"/>
    <mergeCell ref="O6:Q6"/>
    <mergeCell ref="R6:V6"/>
    <mergeCell ref="F7:H7"/>
    <mergeCell ref="I7:K7"/>
    <mergeCell ref="L7:N7"/>
    <mergeCell ref="O7:Q7"/>
    <mergeCell ref="R7:V7"/>
  </mergeCells>
  <phoneticPr fontId="25" type="noConversion"/>
  <pageMargins left="0" right="0" top="0.75" bottom="0.75" header="0.3" footer="0.3"/>
  <ignoredErrors>
    <ignoredError sqref="G11:G40 J11:J40 M11:M40 P11:P40 U11:U40 X11:X40" unlockedFormula="1"/>
  </ignoredError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00B0F0"/>
    <pageSetUpPr fitToPage="1"/>
  </sheetPr>
  <dimension ref="A1:Y46"/>
  <sheetViews>
    <sheetView topLeftCell="B1" zoomScale="55" zoomScaleNormal="55" zoomScalePageLayoutView="55" workbookViewId="0">
      <selection activeCell="Y11" sqref="Y11"/>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90" t="s">
        <v>24</v>
      </c>
      <c r="B2" s="190"/>
      <c r="C2" s="190"/>
      <c r="D2" s="2"/>
      <c r="E2" s="186" t="s">
        <v>136</v>
      </c>
      <c r="F2" s="186"/>
      <c r="G2" s="204" t="str">
        <f>NOVICE!G2</f>
        <v>Proctor</v>
      </c>
      <c r="H2" s="205"/>
      <c r="I2" s="205"/>
      <c r="J2" s="205"/>
      <c r="K2" s="206"/>
      <c r="L2" s="2"/>
      <c r="M2" s="169" t="s">
        <v>91</v>
      </c>
      <c r="N2" s="168"/>
      <c r="O2" s="204" t="str">
        <f>NOVICE!O2</f>
        <v>Russ Ratkowski</v>
      </c>
      <c r="P2" s="205"/>
      <c r="Q2" s="205"/>
      <c r="R2" s="205"/>
      <c r="S2" s="206"/>
      <c r="T2" s="167" t="s">
        <v>92</v>
      </c>
      <c r="U2" s="168"/>
      <c r="V2" s="196" t="str">
        <f>NOVICE!V2</f>
        <v>All</v>
      </c>
      <c r="W2" s="197"/>
      <c r="X2" s="197"/>
      <c r="Y2" s="198"/>
    </row>
    <row r="3" spans="1:25" ht="30" customHeight="1" thickBot="1">
      <c r="A3" s="1" t="s">
        <v>135</v>
      </c>
      <c r="B3" s="209" t="s">
        <v>140</v>
      </c>
      <c r="C3" s="210"/>
      <c r="D3" s="2"/>
      <c r="E3" s="186" t="s">
        <v>137</v>
      </c>
      <c r="F3" s="186"/>
      <c r="G3" s="201" t="str">
        <f>NOVICE!G3</f>
        <v>7/21/2013</v>
      </c>
      <c r="H3" s="202"/>
      <c r="I3" s="203"/>
      <c r="J3" s="2"/>
      <c r="K3" s="2"/>
      <c r="L3" s="2"/>
      <c r="M3" s="169" t="s">
        <v>91</v>
      </c>
      <c r="N3" s="168"/>
      <c r="O3" s="204" t="str">
        <f>NOVICE!O3</f>
        <v>Michael Saterback</v>
      </c>
      <c r="P3" s="205"/>
      <c r="Q3" s="205"/>
      <c r="R3" s="205"/>
      <c r="S3" s="206"/>
      <c r="T3" s="167" t="s">
        <v>92</v>
      </c>
      <c r="U3" s="168"/>
      <c r="V3" s="196" t="str">
        <f>NOVICE!V3</f>
        <v>All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91" t="s">
        <v>94</v>
      </c>
      <c r="G6" s="191"/>
      <c r="H6" s="191"/>
      <c r="I6" s="192" t="s">
        <v>95</v>
      </c>
      <c r="J6" s="192"/>
      <c r="K6" s="192"/>
      <c r="L6" s="191" t="s">
        <v>94</v>
      </c>
      <c r="M6" s="191"/>
      <c r="N6" s="191"/>
      <c r="O6" s="192" t="s">
        <v>96</v>
      </c>
      <c r="P6" s="192"/>
      <c r="Q6" s="192"/>
      <c r="R6" s="193" t="s">
        <v>94</v>
      </c>
      <c r="S6" s="194"/>
      <c r="T6" s="194"/>
      <c r="U6" s="194"/>
      <c r="V6" s="195"/>
      <c r="W6" s="92" t="s">
        <v>97</v>
      </c>
      <c r="X6" s="17" t="s">
        <v>98</v>
      </c>
      <c r="Y6" s="90" t="s">
        <v>134</v>
      </c>
    </row>
    <row r="7" spans="1:25" s="5" customFormat="1">
      <c r="A7" s="18"/>
      <c r="B7" s="19"/>
      <c r="C7" s="121"/>
      <c r="D7" s="19"/>
      <c r="E7" s="93"/>
      <c r="F7" s="178" t="s">
        <v>100</v>
      </c>
      <c r="G7" s="178"/>
      <c r="H7" s="178"/>
      <c r="I7" s="179" t="s">
        <v>94</v>
      </c>
      <c r="J7" s="179"/>
      <c r="K7" s="179"/>
      <c r="L7" s="178" t="s">
        <v>101</v>
      </c>
      <c r="M7" s="178"/>
      <c r="N7" s="178"/>
      <c r="O7" s="180" t="s">
        <v>102</v>
      </c>
      <c r="P7" s="180"/>
      <c r="Q7" s="180"/>
      <c r="R7" s="181" t="s">
        <v>99</v>
      </c>
      <c r="S7" s="182"/>
      <c r="T7" s="182"/>
      <c r="U7" s="182"/>
      <c r="V7" s="183"/>
      <c r="W7" s="92" t="s">
        <v>103</v>
      </c>
      <c r="X7" s="19" t="s">
        <v>104</v>
      </c>
      <c r="Y7" s="93" t="s">
        <v>97</v>
      </c>
    </row>
    <row r="8" spans="1:25" s="5" customFormat="1">
      <c r="A8" s="18"/>
      <c r="B8" s="19"/>
      <c r="C8" s="121"/>
      <c r="D8" s="19"/>
      <c r="E8" s="93"/>
      <c r="F8" s="20" t="s">
        <v>105</v>
      </c>
      <c r="G8" s="21" t="s">
        <v>106</v>
      </c>
      <c r="H8" s="22" t="s">
        <v>107</v>
      </c>
      <c r="I8" s="20" t="s">
        <v>105</v>
      </c>
      <c r="J8" s="21" t="s">
        <v>106</v>
      </c>
      <c r="K8" s="22" t="s">
        <v>107</v>
      </c>
      <c r="L8" s="20" t="s">
        <v>105</v>
      </c>
      <c r="M8" s="21" t="s">
        <v>106</v>
      </c>
      <c r="N8" s="22" t="s">
        <v>107</v>
      </c>
      <c r="O8" s="20" t="s">
        <v>105</v>
      </c>
      <c r="P8" s="21" t="s">
        <v>106</v>
      </c>
      <c r="Q8" s="22" t="s">
        <v>107</v>
      </c>
      <c r="R8" s="23" t="s">
        <v>130</v>
      </c>
      <c r="S8" s="24" t="s">
        <v>116</v>
      </c>
      <c r="T8" s="25" t="s">
        <v>131</v>
      </c>
      <c r="U8" s="25" t="s">
        <v>106</v>
      </c>
      <c r="V8" s="26" t="s">
        <v>107</v>
      </c>
      <c r="W8" s="92" t="s">
        <v>108</v>
      </c>
      <c r="X8" s="19" t="s">
        <v>109</v>
      </c>
      <c r="Y8" s="93" t="s">
        <v>105</v>
      </c>
    </row>
    <row r="9" spans="1:25" s="5" customFormat="1">
      <c r="A9" s="27"/>
      <c r="B9" s="28"/>
      <c r="C9" s="122"/>
      <c r="D9" s="28"/>
      <c r="E9" s="33"/>
      <c r="F9" s="27"/>
      <c r="G9" s="28"/>
      <c r="H9" s="29" t="s">
        <v>110</v>
      </c>
      <c r="I9" s="27"/>
      <c r="J9" s="28"/>
      <c r="K9" s="29" t="s">
        <v>110</v>
      </c>
      <c r="L9" s="27"/>
      <c r="M9" s="28"/>
      <c r="N9" s="29" t="s">
        <v>110</v>
      </c>
      <c r="O9" s="27"/>
      <c r="P9" s="28"/>
      <c r="Q9" s="29" t="s">
        <v>110</v>
      </c>
      <c r="R9" s="30" t="s">
        <v>105</v>
      </c>
      <c r="S9" s="31" t="s">
        <v>105</v>
      </c>
      <c r="T9" s="32" t="s">
        <v>132</v>
      </c>
      <c r="U9" s="32"/>
      <c r="V9" s="33" t="s">
        <v>110</v>
      </c>
      <c r="W9" s="128"/>
      <c r="X9" s="28"/>
      <c r="Y9" s="93"/>
    </row>
    <row r="10" spans="1:25" s="5" customFormat="1">
      <c r="A10" s="34" t="s">
        <v>111</v>
      </c>
      <c r="B10" s="35" t="s">
        <v>113</v>
      </c>
      <c r="C10" s="130" t="s">
        <v>112</v>
      </c>
      <c r="D10" s="131" t="s">
        <v>114</v>
      </c>
      <c r="E10" s="125" t="s">
        <v>115</v>
      </c>
      <c r="F10" s="27"/>
      <c r="G10" s="28"/>
      <c r="H10" s="29" t="s">
        <v>108</v>
      </c>
      <c r="I10" s="27"/>
      <c r="J10" s="28"/>
      <c r="K10" s="29" t="s">
        <v>108</v>
      </c>
      <c r="L10" s="27"/>
      <c r="M10" s="28"/>
      <c r="N10" s="29" t="s">
        <v>108</v>
      </c>
      <c r="O10" s="27"/>
      <c r="P10" s="28"/>
      <c r="Q10" s="29" t="s">
        <v>108</v>
      </c>
      <c r="R10" s="30"/>
      <c r="S10" s="31"/>
      <c r="T10" s="31"/>
      <c r="U10" s="31"/>
      <c r="V10" s="33" t="s">
        <v>108</v>
      </c>
      <c r="W10" s="128"/>
      <c r="X10" s="129"/>
      <c r="Y10" s="91"/>
    </row>
    <row r="11" spans="1:25" ht="25" customHeight="1" thickBot="1">
      <c r="A11" s="150">
        <v>5</v>
      </c>
      <c r="B11" s="84" t="s">
        <v>48</v>
      </c>
      <c r="C11" s="84" t="s">
        <v>49</v>
      </c>
      <c r="D11" s="84" t="s">
        <v>50</v>
      </c>
      <c r="E11" s="54" t="s">
        <v>6</v>
      </c>
      <c r="F11" s="42">
        <v>73.900000000000006</v>
      </c>
      <c r="G11" s="134">
        <f>RANK(F11,$F$11:$F$40,0)</f>
        <v>1</v>
      </c>
      <c r="H11" s="41">
        <v>1</v>
      </c>
      <c r="I11" s="42">
        <v>40.299999999999997</v>
      </c>
      <c r="J11" s="134">
        <f>RANK(I11,$I$11:$I$40,0)</f>
        <v>1</v>
      </c>
      <c r="K11" s="41">
        <v>1</v>
      </c>
      <c r="L11" s="42">
        <v>76</v>
      </c>
      <c r="M11" s="134">
        <f>RANK(L11,$L$11:$L$40,0)</f>
        <v>1</v>
      </c>
      <c r="N11" s="41">
        <v>1</v>
      </c>
      <c r="O11" s="42">
        <v>81.5</v>
      </c>
      <c r="P11" s="134">
        <f>RANK(O11,$O$11:$O$40,0)</f>
        <v>1</v>
      </c>
      <c r="Q11" s="41">
        <v>1</v>
      </c>
      <c r="R11" s="42">
        <v>13</v>
      </c>
      <c r="S11" s="43">
        <v>20</v>
      </c>
      <c r="T11" s="36">
        <f>SUM((F11*0.1)+(I11*0.1)+(L11*0.1)+(O11*0.1)+(R11)+(S11))</f>
        <v>60.17</v>
      </c>
      <c r="U11" s="134">
        <f>RANK(T11,$T$11:$T$40,0)</f>
        <v>1</v>
      </c>
      <c r="V11" s="41">
        <v>1</v>
      </c>
      <c r="W11" s="37">
        <f>SUM(H11,K11,N11,Q11,V11)</f>
        <v>5</v>
      </c>
      <c r="X11" s="134">
        <f>RANK(W11,$W$11:$W$40,0)</f>
        <v>1</v>
      </c>
      <c r="Y11" s="127">
        <f>SUM(F11,I11,L11,O11,T11)</f>
        <v>331.87</v>
      </c>
    </row>
    <row r="12" spans="1:25" ht="25" customHeight="1" thickTop="1" thickBot="1">
      <c r="A12" s="136"/>
      <c r="B12" s="11"/>
      <c r="C12" s="11"/>
      <c r="D12" s="11"/>
      <c r="E12" s="54" t="s">
        <v>6</v>
      </c>
      <c r="F12" s="42">
        <v>0</v>
      </c>
      <c r="G12" s="134">
        <f t="shared" ref="G12:G40" si="0">RANK(F12,$F$11:$F$40,0)</f>
        <v>2</v>
      </c>
      <c r="H12" s="41"/>
      <c r="I12" s="42">
        <v>0</v>
      </c>
      <c r="J12" s="134">
        <f t="shared" ref="J12:J40" si="1">RANK(I12,$I$11:$I$40,0)</f>
        <v>2</v>
      </c>
      <c r="K12" s="41"/>
      <c r="L12" s="42">
        <v>0</v>
      </c>
      <c r="M12" s="134">
        <f t="shared" ref="M12:M40" si="2">RANK(L12,$L$11:$L$40,0)</f>
        <v>2</v>
      </c>
      <c r="N12" s="41"/>
      <c r="O12" s="42">
        <v>0</v>
      </c>
      <c r="P12" s="134">
        <f t="shared" ref="P12:P40" si="3">RANK(O12,$O$11:$O$40,0)</f>
        <v>2</v>
      </c>
      <c r="Q12" s="41"/>
      <c r="R12" s="42">
        <v>0</v>
      </c>
      <c r="S12" s="43">
        <v>0</v>
      </c>
      <c r="T12" s="36">
        <f t="shared" ref="T12:T40" si="4">SUM((F12*0.1)+(I12*0.1)+(L12*0.1)+(O12*0.1)+(R12)+(S12))</f>
        <v>0</v>
      </c>
      <c r="U12" s="134">
        <f t="shared" ref="U12:U40" si="5">RANK(T12,$T$11:$T$40,0)</f>
        <v>2</v>
      </c>
      <c r="V12" s="41"/>
      <c r="W12" s="37">
        <f t="shared" ref="W12:W39" si="6">SUM(H12,K12,N12,Q12,V12)</f>
        <v>0</v>
      </c>
      <c r="X12" s="134">
        <f t="shared" ref="X12:X40" si="7">RANK(W12,$W$11:$W$40,0)</f>
        <v>2</v>
      </c>
      <c r="Y12" s="13">
        <f t="shared" ref="Y12:Y40" si="8">SUM(F12,I12,L12,O12,T12)</f>
        <v>0</v>
      </c>
    </row>
    <row r="13" spans="1:25" ht="25" customHeight="1" thickTop="1" thickBot="1">
      <c r="A13" s="136"/>
      <c r="B13" s="11"/>
      <c r="C13" s="11"/>
      <c r="D13" s="11"/>
      <c r="E13" s="54" t="s">
        <v>6</v>
      </c>
      <c r="F13" s="42">
        <v>0</v>
      </c>
      <c r="G13" s="134">
        <f t="shared" si="0"/>
        <v>2</v>
      </c>
      <c r="H13" s="41"/>
      <c r="I13" s="42">
        <v>0</v>
      </c>
      <c r="J13" s="134">
        <f t="shared" si="1"/>
        <v>2</v>
      </c>
      <c r="K13" s="41"/>
      <c r="L13" s="42">
        <v>0</v>
      </c>
      <c r="M13" s="134">
        <f t="shared" si="2"/>
        <v>2</v>
      </c>
      <c r="N13" s="41"/>
      <c r="O13" s="42">
        <v>0</v>
      </c>
      <c r="P13" s="134">
        <f t="shared" si="3"/>
        <v>2</v>
      </c>
      <c r="Q13" s="41"/>
      <c r="R13" s="42">
        <v>0</v>
      </c>
      <c r="S13" s="43">
        <v>0</v>
      </c>
      <c r="T13" s="36">
        <f t="shared" si="4"/>
        <v>0</v>
      </c>
      <c r="U13" s="134">
        <f t="shared" si="5"/>
        <v>2</v>
      </c>
      <c r="V13" s="41"/>
      <c r="W13" s="37">
        <f t="shared" si="6"/>
        <v>0</v>
      </c>
      <c r="X13" s="134">
        <f t="shared" si="7"/>
        <v>2</v>
      </c>
      <c r="Y13" s="13">
        <f t="shared" si="8"/>
        <v>0</v>
      </c>
    </row>
    <row r="14" spans="1:25" ht="25" customHeight="1" thickTop="1" thickBot="1">
      <c r="A14" s="136"/>
      <c r="B14" s="39"/>
      <c r="C14" s="39"/>
      <c r="D14" s="39"/>
      <c r="E14" s="54" t="s">
        <v>6</v>
      </c>
      <c r="F14" s="42">
        <v>0</v>
      </c>
      <c r="G14" s="134">
        <f t="shared" si="0"/>
        <v>2</v>
      </c>
      <c r="H14" s="41"/>
      <c r="I14" s="42">
        <v>0</v>
      </c>
      <c r="J14" s="134">
        <f t="shared" si="1"/>
        <v>2</v>
      </c>
      <c r="K14" s="41"/>
      <c r="L14" s="42">
        <v>0</v>
      </c>
      <c r="M14" s="134">
        <f t="shared" si="2"/>
        <v>2</v>
      </c>
      <c r="N14" s="41"/>
      <c r="O14" s="42">
        <v>0</v>
      </c>
      <c r="P14" s="134">
        <f t="shared" si="3"/>
        <v>2</v>
      </c>
      <c r="Q14" s="41"/>
      <c r="R14" s="42">
        <v>0</v>
      </c>
      <c r="S14" s="43">
        <v>0</v>
      </c>
      <c r="T14" s="36">
        <f t="shared" si="4"/>
        <v>0</v>
      </c>
      <c r="U14" s="134">
        <f t="shared" si="5"/>
        <v>2</v>
      </c>
      <c r="V14" s="41"/>
      <c r="W14" s="37">
        <f t="shared" si="6"/>
        <v>0</v>
      </c>
      <c r="X14" s="134">
        <f t="shared" si="7"/>
        <v>2</v>
      </c>
      <c r="Y14" s="13">
        <f t="shared" si="8"/>
        <v>0</v>
      </c>
    </row>
    <row r="15" spans="1:25" ht="25" customHeight="1" thickTop="1" thickBot="1">
      <c r="A15" s="136"/>
      <c r="B15" s="11"/>
      <c r="C15" s="11"/>
      <c r="D15" s="11"/>
      <c r="E15" s="54" t="s">
        <v>6</v>
      </c>
      <c r="F15" s="42">
        <v>0</v>
      </c>
      <c r="G15" s="134">
        <f t="shared" si="0"/>
        <v>2</v>
      </c>
      <c r="H15" s="41"/>
      <c r="I15" s="42">
        <v>0</v>
      </c>
      <c r="J15" s="134">
        <f t="shared" si="1"/>
        <v>2</v>
      </c>
      <c r="K15" s="41"/>
      <c r="L15" s="42">
        <v>0</v>
      </c>
      <c r="M15" s="134">
        <f t="shared" si="2"/>
        <v>2</v>
      </c>
      <c r="N15" s="41"/>
      <c r="O15" s="42">
        <v>0</v>
      </c>
      <c r="P15" s="134">
        <f t="shared" si="3"/>
        <v>2</v>
      </c>
      <c r="Q15" s="41"/>
      <c r="R15" s="42">
        <v>0</v>
      </c>
      <c r="S15" s="43">
        <v>0</v>
      </c>
      <c r="T15" s="36">
        <f t="shared" si="4"/>
        <v>0</v>
      </c>
      <c r="U15" s="134">
        <f t="shared" si="5"/>
        <v>2</v>
      </c>
      <c r="V15" s="41"/>
      <c r="W15" s="37">
        <f t="shared" si="6"/>
        <v>0</v>
      </c>
      <c r="X15" s="134">
        <f t="shared" si="7"/>
        <v>2</v>
      </c>
      <c r="Y15" s="13">
        <f t="shared" si="8"/>
        <v>0</v>
      </c>
    </row>
    <row r="16" spans="1:25" ht="25" customHeight="1" thickTop="1" thickBot="1">
      <c r="A16" s="136"/>
      <c r="B16" s="11"/>
      <c r="C16" s="11"/>
      <c r="D16" s="11"/>
      <c r="E16" s="54" t="s">
        <v>6</v>
      </c>
      <c r="F16" s="42">
        <v>0</v>
      </c>
      <c r="G16" s="134">
        <f t="shared" si="0"/>
        <v>2</v>
      </c>
      <c r="H16" s="41"/>
      <c r="I16" s="42">
        <v>0</v>
      </c>
      <c r="J16" s="134">
        <f t="shared" si="1"/>
        <v>2</v>
      </c>
      <c r="K16" s="41"/>
      <c r="L16" s="42">
        <v>0</v>
      </c>
      <c r="M16" s="134">
        <f t="shared" si="2"/>
        <v>2</v>
      </c>
      <c r="N16" s="41"/>
      <c r="O16" s="42">
        <v>0</v>
      </c>
      <c r="P16" s="134">
        <f t="shared" si="3"/>
        <v>2</v>
      </c>
      <c r="Q16" s="41"/>
      <c r="R16" s="42">
        <v>0</v>
      </c>
      <c r="S16" s="43">
        <v>0</v>
      </c>
      <c r="T16" s="36">
        <f t="shared" si="4"/>
        <v>0</v>
      </c>
      <c r="U16" s="134">
        <f t="shared" si="5"/>
        <v>2</v>
      </c>
      <c r="V16" s="41"/>
      <c r="W16" s="37">
        <f t="shared" si="6"/>
        <v>0</v>
      </c>
      <c r="X16" s="134">
        <f t="shared" si="7"/>
        <v>2</v>
      </c>
      <c r="Y16" s="13">
        <f t="shared" si="8"/>
        <v>0</v>
      </c>
    </row>
    <row r="17" spans="1:25" ht="25" customHeight="1" thickTop="1" thickBot="1">
      <c r="A17" s="136"/>
      <c r="B17" s="11"/>
      <c r="C17" s="11"/>
      <c r="D17" s="11"/>
      <c r="E17" s="54" t="s">
        <v>6</v>
      </c>
      <c r="F17" s="42">
        <v>0</v>
      </c>
      <c r="G17" s="134">
        <f t="shared" si="0"/>
        <v>2</v>
      </c>
      <c r="H17" s="41"/>
      <c r="I17" s="42">
        <v>0</v>
      </c>
      <c r="J17" s="134">
        <f t="shared" si="1"/>
        <v>2</v>
      </c>
      <c r="K17" s="41"/>
      <c r="L17" s="42">
        <v>0</v>
      </c>
      <c r="M17" s="134">
        <f t="shared" si="2"/>
        <v>2</v>
      </c>
      <c r="N17" s="41"/>
      <c r="O17" s="42">
        <v>0</v>
      </c>
      <c r="P17" s="134">
        <f t="shared" si="3"/>
        <v>2</v>
      </c>
      <c r="Q17" s="41"/>
      <c r="R17" s="42">
        <v>0</v>
      </c>
      <c r="S17" s="43">
        <v>0</v>
      </c>
      <c r="T17" s="36">
        <f t="shared" si="4"/>
        <v>0</v>
      </c>
      <c r="U17" s="134">
        <f t="shared" si="5"/>
        <v>2</v>
      </c>
      <c r="V17" s="41"/>
      <c r="W17" s="37">
        <f t="shared" si="6"/>
        <v>0</v>
      </c>
      <c r="X17" s="134">
        <f t="shared" si="7"/>
        <v>2</v>
      </c>
      <c r="Y17" s="13">
        <f t="shared" si="8"/>
        <v>0</v>
      </c>
    </row>
    <row r="18" spans="1:25" ht="25" customHeight="1" thickTop="1" thickBot="1">
      <c r="A18" s="136"/>
      <c r="B18" s="11"/>
      <c r="C18" s="11"/>
      <c r="D18" s="11"/>
      <c r="E18" s="54" t="s">
        <v>6</v>
      </c>
      <c r="F18" s="42">
        <v>0</v>
      </c>
      <c r="G18" s="134">
        <f t="shared" si="0"/>
        <v>2</v>
      </c>
      <c r="H18" s="41"/>
      <c r="I18" s="42">
        <v>0</v>
      </c>
      <c r="J18" s="134">
        <f t="shared" si="1"/>
        <v>2</v>
      </c>
      <c r="K18" s="41"/>
      <c r="L18" s="42">
        <v>0</v>
      </c>
      <c r="M18" s="134">
        <f t="shared" si="2"/>
        <v>2</v>
      </c>
      <c r="N18" s="41"/>
      <c r="O18" s="42">
        <v>0</v>
      </c>
      <c r="P18" s="134">
        <f t="shared" si="3"/>
        <v>2</v>
      </c>
      <c r="Q18" s="41"/>
      <c r="R18" s="42">
        <v>0</v>
      </c>
      <c r="S18" s="43">
        <v>0</v>
      </c>
      <c r="T18" s="36">
        <f t="shared" si="4"/>
        <v>0</v>
      </c>
      <c r="U18" s="134">
        <f t="shared" si="5"/>
        <v>2</v>
      </c>
      <c r="V18" s="41"/>
      <c r="W18" s="37">
        <f t="shared" si="6"/>
        <v>0</v>
      </c>
      <c r="X18" s="134">
        <f t="shared" si="7"/>
        <v>2</v>
      </c>
      <c r="Y18" s="13">
        <f t="shared" si="8"/>
        <v>0</v>
      </c>
    </row>
    <row r="19" spans="1:25" ht="25" customHeight="1" thickTop="1" thickBot="1">
      <c r="A19" s="144"/>
      <c r="B19" s="12"/>
      <c r="C19" s="12"/>
      <c r="D19" s="12"/>
      <c r="E19" s="54" t="s">
        <v>6</v>
      </c>
      <c r="F19" s="42">
        <v>0</v>
      </c>
      <c r="G19" s="134">
        <f t="shared" si="0"/>
        <v>2</v>
      </c>
      <c r="H19" s="41"/>
      <c r="I19" s="42">
        <v>0</v>
      </c>
      <c r="J19" s="134">
        <f t="shared" si="1"/>
        <v>2</v>
      </c>
      <c r="K19" s="41"/>
      <c r="L19" s="42">
        <v>0</v>
      </c>
      <c r="M19" s="134">
        <f t="shared" si="2"/>
        <v>2</v>
      </c>
      <c r="N19" s="41"/>
      <c r="O19" s="42">
        <v>0</v>
      </c>
      <c r="P19" s="134">
        <f t="shared" si="3"/>
        <v>2</v>
      </c>
      <c r="Q19" s="41"/>
      <c r="R19" s="42">
        <v>0</v>
      </c>
      <c r="S19" s="43">
        <v>0</v>
      </c>
      <c r="T19" s="36">
        <f t="shared" si="4"/>
        <v>0</v>
      </c>
      <c r="U19" s="134">
        <f t="shared" si="5"/>
        <v>2</v>
      </c>
      <c r="V19" s="41"/>
      <c r="W19" s="37">
        <f t="shared" si="6"/>
        <v>0</v>
      </c>
      <c r="X19" s="134">
        <f t="shared" si="7"/>
        <v>2</v>
      </c>
      <c r="Y19" s="13">
        <f t="shared" si="8"/>
        <v>0</v>
      </c>
    </row>
    <row r="20" spans="1:25" ht="25" customHeight="1" thickTop="1" thickBot="1">
      <c r="A20" s="144"/>
      <c r="B20" s="12"/>
      <c r="C20" s="12"/>
      <c r="D20" s="12"/>
      <c r="E20" s="54" t="s">
        <v>6</v>
      </c>
      <c r="F20" s="42">
        <v>0</v>
      </c>
      <c r="G20" s="134">
        <f t="shared" si="0"/>
        <v>2</v>
      </c>
      <c r="H20" s="41"/>
      <c r="I20" s="42">
        <v>0</v>
      </c>
      <c r="J20" s="134">
        <f t="shared" si="1"/>
        <v>2</v>
      </c>
      <c r="K20" s="41"/>
      <c r="L20" s="42">
        <v>0</v>
      </c>
      <c r="M20" s="134">
        <f t="shared" si="2"/>
        <v>2</v>
      </c>
      <c r="N20" s="41"/>
      <c r="O20" s="42">
        <v>0</v>
      </c>
      <c r="P20" s="134">
        <f t="shared" si="3"/>
        <v>2</v>
      </c>
      <c r="Q20" s="41"/>
      <c r="R20" s="42">
        <v>0</v>
      </c>
      <c r="S20" s="43">
        <v>0</v>
      </c>
      <c r="T20" s="36">
        <f t="shared" si="4"/>
        <v>0</v>
      </c>
      <c r="U20" s="134">
        <f t="shared" si="5"/>
        <v>2</v>
      </c>
      <c r="V20" s="41"/>
      <c r="W20" s="37">
        <f t="shared" si="6"/>
        <v>0</v>
      </c>
      <c r="X20" s="134">
        <f t="shared" si="7"/>
        <v>2</v>
      </c>
      <c r="Y20" s="13">
        <f t="shared" si="8"/>
        <v>0</v>
      </c>
    </row>
    <row r="21" spans="1:25" ht="25" customHeight="1" thickTop="1" thickBot="1">
      <c r="A21" s="145"/>
      <c r="B21" s="40"/>
      <c r="C21" s="40"/>
      <c r="D21" s="40"/>
      <c r="E21" s="54" t="s">
        <v>6</v>
      </c>
      <c r="F21" s="42">
        <v>0</v>
      </c>
      <c r="G21" s="134">
        <f t="shared" si="0"/>
        <v>2</v>
      </c>
      <c r="H21" s="41"/>
      <c r="I21" s="42">
        <v>0</v>
      </c>
      <c r="J21" s="134">
        <f t="shared" si="1"/>
        <v>2</v>
      </c>
      <c r="K21" s="41"/>
      <c r="L21" s="42">
        <v>0</v>
      </c>
      <c r="M21" s="134">
        <f t="shared" si="2"/>
        <v>2</v>
      </c>
      <c r="N21" s="41"/>
      <c r="O21" s="42">
        <v>0</v>
      </c>
      <c r="P21" s="134">
        <f t="shared" si="3"/>
        <v>2</v>
      </c>
      <c r="Q21" s="41"/>
      <c r="R21" s="42">
        <v>0</v>
      </c>
      <c r="S21" s="43">
        <v>0</v>
      </c>
      <c r="T21" s="36">
        <f t="shared" si="4"/>
        <v>0</v>
      </c>
      <c r="U21" s="134">
        <f t="shared" si="5"/>
        <v>2</v>
      </c>
      <c r="V21" s="41"/>
      <c r="W21" s="37">
        <f t="shared" si="6"/>
        <v>0</v>
      </c>
      <c r="X21" s="134">
        <f t="shared" si="7"/>
        <v>2</v>
      </c>
      <c r="Y21" s="13">
        <f t="shared" si="8"/>
        <v>0</v>
      </c>
    </row>
    <row r="22" spans="1:25" ht="25" customHeight="1" thickTop="1" thickBot="1">
      <c r="A22" s="145"/>
      <c r="B22" s="40"/>
      <c r="C22" s="40"/>
      <c r="D22" s="40"/>
      <c r="E22" s="54" t="s">
        <v>6</v>
      </c>
      <c r="F22" s="42">
        <v>0</v>
      </c>
      <c r="G22" s="134">
        <f t="shared" si="0"/>
        <v>2</v>
      </c>
      <c r="H22" s="41"/>
      <c r="I22" s="42">
        <v>0</v>
      </c>
      <c r="J22" s="134">
        <f t="shared" si="1"/>
        <v>2</v>
      </c>
      <c r="K22" s="41"/>
      <c r="L22" s="42">
        <v>0</v>
      </c>
      <c r="M22" s="134">
        <f t="shared" si="2"/>
        <v>2</v>
      </c>
      <c r="N22" s="41"/>
      <c r="O22" s="42">
        <v>0</v>
      </c>
      <c r="P22" s="134">
        <f t="shared" si="3"/>
        <v>2</v>
      </c>
      <c r="Q22" s="41"/>
      <c r="R22" s="42">
        <v>0</v>
      </c>
      <c r="S22" s="43">
        <v>0</v>
      </c>
      <c r="T22" s="36">
        <f t="shared" si="4"/>
        <v>0</v>
      </c>
      <c r="U22" s="134">
        <f t="shared" si="5"/>
        <v>2</v>
      </c>
      <c r="V22" s="41"/>
      <c r="W22" s="37">
        <f t="shared" si="6"/>
        <v>0</v>
      </c>
      <c r="X22" s="134">
        <f t="shared" si="7"/>
        <v>2</v>
      </c>
      <c r="Y22" s="13">
        <f t="shared" si="8"/>
        <v>0</v>
      </c>
    </row>
    <row r="23" spans="1:25" ht="25" customHeight="1" thickTop="1" thickBot="1">
      <c r="A23" s="145"/>
      <c r="B23" s="40"/>
      <c r="C23" s="40"/>
      <c r="D23" s="40"/>
      <c r="E23" s="54" t="s">
        <v>6</v>
      </c>
      <c r="F23" s="42">
        <v>0</v>
      </c>
      <c r="G23" s="134">
        <f t="shared" si="0"/>
        <v>2</v>
      </c>
      <c r="H23" s="41"/>
      <c r="I23" s="42">
        <v>0</v>
      </c>
      <c r="J23" s="134">
        <f t="shared" si="1"/>
        <v>2</v>
      </c>
      <c r="K23" s="41"/>
      <c r="L23" s="42">
        <v>0</v>
      </c>
      <c r="M23" s="134">
        <f t="shared" si="2"/>
        <v>2</v>
      </c>
      <c r="N23" s="41"/>
      <c r="O23" s="42">
        <v>0</v>
      </c>
      <c r="P23" s="134">
        <f t="shared" si="3"/>
        <v>2</v>
      </c>
      <c r="Q23" s="41"/>
      <c r="R23" s="42">
        <v>0</v>
      </c>
      <c r="S23" s="43">
        <v>0</v>
      </c>
      <c r="T23" s="36">
        <f t="shared" si="4"/>
        <v>0</v>
      </c>
      <c r="U23" s="134">
        <f t="shared" si="5"/>
        <v>2</v>
      </c>
      <c r="V23" s="41"/>
      <c r="W23" s="37">
        <f t="shared" si="6"/>
        <v>0</v>
      </c>
      <c r="X23" s="134">
        <f t="shared" si="7"/>
        <v>2</v>
      </c>
      <c r="Y23" s="13">
        <f t="shared" si="8"/>
        <v>0</v>
      </c>
    </row>
    <row r="24" spans="1:25" ht="25" customHeight="1" thickTop="1" thickBot="1">
      <c r="A24" s="145"/>
      <c r="B24" s="40"/>
      <c r="C24" s="40"/>
      <c r="D24" s="40"/>
      <c r="E24" s="54" t="s">
        <v>6</v>
      </c>
      <c r="F24" s="42">
        <v>0</v>
      </c>
      <c r="G24" s="134">
        <f t="shared" si="0"/>
        <v>2</v>
      </c>
      <c r="H24" s="41"/>
      <c r="I24" s="42">
        <v>0</v>
      </c>
      <c r="J24" s="134">
        <f t="shared" si="1"/>
        <v>2</v>
      </c>
      <c r="K24" s="41"/>
      <c r="L24" s="42">
        <v>0</v>
      </c>
      <c r="M24" s="134">
        <f t="shared" si="2"/>
        <v>2</v>
      </c>
      <c r="N24" s="41"/>
      <c r="O24" s="42">
        <v>0</v>
      </c>
      <c r="P24" s="134">
        <f t="shared" si="3"/>
        <v>2</v>
      </c>
      <c r="Q24" s="41"/>
      <c r="R24" s="42">
        <v>0</v>
      </c>
      <c r="S24" s="43">
        <v>0</v>
      </c>
      <c r="T24" s="36">
        <f t="shared" si="4"/>
        <v>0</v>
      </c>
      <c r="U24" s="134">
        <f t="shared" si="5"/>
        <v>2</v>
      </c>
      <c r="V24" s="41"/>
      <c r="W24" s="37">
        <f t="shared" si="6"/>
        <v>0</v>
      </c>
      <c r="X24" s="134">
        <f t="shared" si="7"/>
        <v>2</v>
      </c>
      <c r="Y24" s="13">
        <f t="shared" si="8"/>
        <v>0</v>
      </c>
    </row>
    <row r="25" spans="1:25" ht="25" customHeight="1" thickTop="1" thickBot="1">
      <c r="A25" s="145"/>
      <c r="B25" s="40"/>
      <c r="C25" s="40"/>
      <c r="D25" s="40"/>
      <c r="E25" s="54" t="s">
        <v>6</v>
      </c>
      <c r="F25" s="42">
        <v>0</v>
      </c>
      <c r="G25" s="134">
        <f t="shared" si="0"/>
        <v>2</v>
      </c>
      <c r="H25" s="41"/>
      <c r="I25" s="42">
        <v>0</v>
      </c>
      <c r="J25" s="134">
        <f t="shared" si="1"/>
        <v>2</v>
      </c>
      <c r="K25" s="41"/>
      <c r="L25" s="42">
        <v>0</v>
      </c>
      <c r="M25" s="134">
        <f t="shared" si="2"/>
        <v>2</v>
      </c>
      <c r="N25" s="41"/>
      <c r="O25" s="42">
        <v>0</v>
      </c>
      <c r="P25" s="134">
        <f t="shared" si="3"/>
        <v>2</v>
      </c>
      <c r="Q25" s="41"/>
      <c r="R25" s="42">
        <v>0</v>
      </c>
      <c r="S25" s="43">
        <v>0</v>
      </c>
      <c r="T25" s="36">
        <f t="shared" si="4"/>
        <v>0</v>
      </c>
      <c r="U25" s="134">
        <f t="shared" si="5"/>
        <v>2</v>
      </c>
      <c r="V25" s="41"/>
      <c r="W25" s="37">
        <f t="shared" si="6"/>
        <v>0</v>
      </c>
      <c r="X25" s="134">
        <f t="shared" si="7"/>
        <v>2</v>
      </c>
      <c r="Y25" s="13">
        <f t="shared" si="8"/>
        <v>0</v>
      </c>
    </row>
    <row r="26" spans="1:25" ht="25" customHeight="1" thickTop="1" thickBot="1">
      <c r="A26" s="145"/>
      <c r="B26" s="40"/>
      <c r="C26" s="40"/>
      <c r="D26" s="40"/>
      <c r="E26" s="54" t="s">
        <v>6</v>
      </c>
      <c r="F26" s="42">
        <v>0</v>
      </c>
      <c r="G26" s="134">
        <f t="shared" si="0"/>
        <v>2</v>
      </c>
      <c r="H26" s="41"/>
      <c r="I26" s="42">
        <v>0</v>
      </c>
      <c r="J26" s="134">
        <f t="shared" si="1"/>
        <v>2</v>
      </c>
      <c r="K26" s="41"/>
      <c r="L26" s="42">
        <v>0</v>
      </c>
      <c r="M26" s="134">
        <f t="shared" si="2"/>
        <v>2</v>
      </c>
      <c r="N26" s="41"/>
      <c r="O26" s="42">
        <v>0</v>
      </c>
      <c r="P26" s="134">
        <f t="shared" si="3"/>
        <v>2</v>
      </c>
      <c r="Q26" s="41"/>
      <c r="R26" s="42">
        <v>0</v>
      </c>
      <c r="S26" s="43">
        <v>0</v>
      </c>
      <c r="T26" s="36">
        <f t="shared" si="4"/>
        <v>0</v>
      </c>
      <c r="U26" s="134">
        <f t="shared" si="5"/>
        <v>2</v>
      </c>
      <c r="V26" s="41"/>
      <c r="W26" s="37">
        <f t="shared" si="6"/>
        <v>0</v>
      </c>
      <c r="X26" s="134">
        <f t="shared" si="7"/>
        <v>2</v>
      </c>
      <c r="Y26" s="13">
        <f t="shared" si="8"/>
        <v>0</v>
      </c>
    </row>
    <row r="27" spans="1:25" ht="25" customHeight="1" thickTop="1" thickBot="1">
      <c r="A27" s="145"/>
      <c r="B27" s="40"/>
      <c r="C27" s="40"/>
      <c r="D27" s="40"/>
      <c r="E27" s="54" t="s">
        <v>6</v>
      </c>
      <c r="F27" s="42">
        <v>0</v>
      </c>
      <c r="G27" s="134">
        <f t="shared" si="0"/>
        <v>2</v>
      </c>
      <c r="H27" s="41"/>
      <c r="I27" s="42">
        <v>0</v>
      </c>
      <c r="J27" s="134">
        <f t="shared" si="1"/>
        <v>2</v>
      </c>
      <c r="K27" s="41"/>
      <c r="L27" s="42">
        <v>0</v>
      </c>
      <c r="M27" s="134">
        <f t="shared" si="2"/>
        <v>2</v>
      </c>
      <c r="N27" s="41"/>
      <c r="O27" s="42">
        <v>0</v>
      </c>
      <c r="P27" s="134">
        <f t="shared" si="3"/>
        <v>2</v>
      </c>
      <c r="Q27" s="41"/>
      <c r="R27" s="42">
        <v>0</v>
      </c>
      <c r="S27" s="43">
        <v>0</v>
      </c>
      <c r="T27" s="36">
        <f t="shared" si="4"/>
        <v>0</v>
      </c>
      <c r="U27" s="134">
        <f t="shared" si="5"/>
        <v>2</v>
      </c>
      <c r="V27" s="41"/>
      <c r="W27" s="37">
        <f t="shared" si="6"/>
        <v>0</v>
      </c>
      <c r="X27" s="134">
        <f t="shared" si="7"/>
        <v>2</v>
      </c>
      <c r="Y27" s="13">
        <f t="shared" si="8"/>
        <v>0</v>
      </c>
    </row>
    <row r="28" spans="1:25" ht="25" customHeight="1" thickTop="1" thickBot="1">
      <c r="A28" s="145"/>
      <c r="B28" s="40"/>
      <c r="C28" s="40"/>
      <c r="D28" s="40"/>
      <c r="E28" s="54" t="s">
        <v>6</v>
      </c>
      <c r="F28" s="42">
        <v>0</v>
      </c>
      <c r="G28" s="134">
        <f t="shared" si="0"/>
        <v>2</v>
      </c>
      <c r="H28" s="41"/>
      <c r="I28" s="42">
        <v>0</v>
      </c>
      <c r="J28" s="134">
        <f t="shared" si="1"/>
        <v>2</v>
      </c>
      <c r="K28" s="41"/>
      <c r="L28" s="42">
        <v>0</v>
      </c>
      <c r="M28" s="134">
        <f t="shared" si="2"/>
        <v>2</v>
      </c>
      <c r="N28" s="41"/>
      <c r="O28" s="42">
        <v>0</v>
      </c>
      <c r="P28" s="134">
        <f t="shared" si="3"/>
        <v>2</v>
      </c>
      <c r="Q28" s="41"/>
      <c r="R28" s="42">
        <v>0</v>
      </c>
      <c r="S28" s="43">
        <v>0</v>
      </c>
      <c r="T28" s="36">
        <f t="shared" si="4"/>
        <v>0</v>
      </c>
      <c r="U28" s="134">
        <f t="shared" si="5"/>
        <v>2</v>
      </c>
      <c r="V28" s="41"/>
      <c r="W28" s="37">
        <f t="shared" si="6"/>
        <v>0</v>
      </c>
      <c r="X28" s="134">
        <f t="shared" si="7"/>
        <v>2</v>
      </c>
      <c r="Y28" s="13">
        <f t="shared" si="8"/>
        <v>0</v>
      </c>
    </row>
    <row r="29" spans="1:25" ht="25" customHeight="1" thickTop="1" thickBot="1">
      <c r="A29" s="145"/>
      <c r="B29" s="40"/>
      <c r="C29" s="40"/>
      <c r="D29" s="40"/>
      <c r="E29" s="54" t="s">
        <v>6</v>
      </c>
      <c r="F29" s="42">
        <v>0</v>
      </c>
      <c r="G29" s="134">
        <f t="shared" si="0"/>
        <v>2</v>
      </c>
      <c r="H29" s="41"/>
      <c r="I29" s="42">
        <v>0</v>
      </c>
      <c r="J29" s="134">
        <f t="shared" si="1"/>
        <v>2</v>
      </c>
      <c r="K29" s="41"/>
      <c r="L29" s="42">
        <v>0</v>
      </c>
      <c r="M29" s="134">
        <f t="shared" si="2"/>
        <v>2</v>
      </c>
      <c r="N29" s="41"/>
      <c r="O29" s="42">
        <v>0</v>
      </c>
      <c r="P29" s="134">
        <f t="shared" si="3"/>
        <v>2</v>
      </c>
      <c r="Q29" s="41"/>
      <c r="R29" s="42">
        <v>0</v>
      </c>
      <c r="S29" s="43">
        <v>0</v>
      </c>
      <c r="T29" s="36">
        <f t="shared" si="4"/>
        <v>0</v>
      </c>
      <c r="U29" s="134">
        <f t="shared" si="5"/>
        <v>2</v>
      </c>
      <c r="V29" s="41"/>
      <c r="W29" s="37">
        <f t="shared" si="6"/>
        <v>0</v>
      </c>
      <c r="X29" s="134">
        <f t="shared" si="7"/>
        <v>2</v>
      </c>
      <c r="Y29" s="13">
        <f t="shared" si="8"/>
        <v>0</v>
      </c>
    </row>
    <row r="30" spans="1:25" ht="25" customHeight="1" thickTop="1" thickBot="1">
      <c r="A30" s="145"/>
      <c r="B30" s="40"/>
      <c r="C30" s="40"/>
      <c r="D30" s="40"/>
      <c r="E30" s="54" t="s">
        <v>6</v>
      </c>
      <c r="F30" s="42">
        <v>0</v>
      </c>
      <c r="G30" s="134">
        <f t="shared" si="0"/>
        <v>2</v>
      </c>
      <c r="H30" s="41"/>
      <c r="I30" s="42">
        <v>0</v>
      </c>
      <c r="J30" s="134">
        <f t="shared" si="1"/>
        <v>2</v>
      </c>
      <c r="K30" s="41"/>
      <c r="L30" s="42">
        <v>0</v>
      </c>
      <c r="M30" s="134">
        <f t="shared" si="2"/>
        <v>2</v>
      </c>
      <c r="N30" s="41"/>
      <c r="O30" s="42">
        <v>0</v>
      </c>
      <c r="P30" s="134">
        <f t="shared" si="3"/>
        <v>2</v>
      </c>
      <c r="Q30" s="41"/>
      <c r="R30" s="42">
        <v>0</v>
      </c>
      <c r="S30" s="43">
        <v>0</v>
      </c>
      <c r="T30" s="36">
        <f t="shared" si="4"/>
        <v>0</v>
      </c>
      <c r="U30" s="134">
        <f t="shared" si="5"/>
        <v>2</v>
      </c>
      <c r="V30" s="41"/>
      <c r="W30" s="37">
        <f t="shared" si="6"/>
        <v>0</v>
      </c>
      <c r="X30" s="134">
        <f t="shared" si="7"/>
        <v>2</v>
      </c>
      <c r="Y30" s="13">
        <f t="shared" si="8"/>
        <v>0</v>
      </c>
    </row>
    <row r="31" spans="1:25" ht="25" customHeight="1" thickTop="1" thickBot="1">
      <c r="A31" s="145"/>
      <c r="B31" s="40"/>
      <c r="C31" s="40"/>
      <c r="D31" s="40"/>
      <c r="E31" s="54" t="s">
        <v>6</v>
      </c>
      <c r="F31" s="42">
        <v>0</v>
      </c>
      <c r="G31" s="134">
        <f t="shared" si="0"/>
        <v>2</v>
      </c>
      <c r="H31" s="41"/>
      <c r="I31" s="42">
        <v>0</v>
      </c>
      <c r="J31" s="134">
        <f t="shared" si="1"/>
        <v>2</v>
      </c>
      <c r="K31" s="41"/>
      <c r="L31" s="42">
        <v>0</v>
      </c>
      <c r="M31" s="134">
        <f t="shared" si="2"/>
        <v>2</v>
      </c>
      <c r="N31" s="41"/>
      <c r="O31" s="42">
        <v>0</v>
      </c>
      <c r="P31" s="134">
        <f t="shared" si="3"/>
        <v>2</v>
      </c>
      <c r="Q31" s="41"/>
      <c r="R31" s="42">
        <v>0</v>
      </c>
      <c r="S31" s="43">
        <v>0</v>
      </c>
      <c r="T31" s="36">
        <f t="shared" si="4"/>
        <v>0</v>
      </c>
      <c r="U31" s="134">
        <f t="shared" si="5"/>
        <v>2</v>
      </c>
      <c r="V31" s="41"/>
      <c r="W31" s="37">
        <f t="shared" si="6"/>
        <v>0</v>
      </c>
      <c r="X31" s="134">
        <f t="shared" si="7"/>
        <v>2</v>
      </c>
      <c r="Y31" s="13">
        <f t="shared" si="8"/>
        <v>0</v>
      </c>
    </row>
    <row r="32" spans="1:25" ht="25" customHeight="1" thickTop="1" thickBot="1">
      <c r="A32" s="145"/>
      <c r="B32" s="40"/>
      <c r="C32" s="40"/>
      <c r="D32" s="40"/>
      <c r="E32" s="54" t="s">
        <v>6</v>
      </c>
      <c r="F32" s="42">
        <v>0</v>
      </c>
      <c r="G32" s="134">
        <f t="shared" si="0"/>
        <v>2</v>
      </c>
      <c r="H32" s="41"/>
      <c r="I32" s="42">
        <v>0</v>
      </c>
      <c r="J32" s="134">
        <f t="shared" si="1"/>
        <v>2</v>
      </c>
      <c r="K32" s="41"/>
      <c r="L32" s="42">
        <v>0</v>
      </c>
      <c r="M32" s="134">
        <f t="shared" si="2"/>
        <v>2</v>
      </c>
      <c r="N32" s="41"/>
      <c r="O32" s="42">
        <v>0</v>
      </c>
      <c r="P32" s="134">
        <f t="shared" si="3"/>
        <v>2</v>
      </c>
      <c r="Q32" s="41"/>
      <c r="R32" s="42">
        <v>0</v>
      </c>
      <c r="S32" s="43">
        <v>0</v>
      </c>
      <c r="T32" s="36">
        <f t="shared" si="4"/>
        <v>0</v>
      </c>
      <c r="U32" s="134">
        <f t="shared" si="5"/>
        <v>2</v>
      </c>
      <c r="V32" s="41"/>
      <c r="W32" s="37">
        <f t="shared" si="6"/>
        <v>0</v>
      </c>
      <c r="X32" s="134">
        <f t="shared" si="7"/>
        <v>2</v>
      </c>
      <c r="Y32" s="13">
        <f t="shared" si="8"/>
        <v>0</v>
      </c>
    </row>
    <row r="33" spans="1:25" ht="25" customHeight="1" thickTop="1" thickBot="1">
      <c r="A33" s="145"/>
      <c r="B33" s="40"/>
      <c r="C33" s="40"/>
      <c r="D33" s="40"/>
      <c r="E33" s="54" t="s">
        <v>6</v>
      </c>
      <c r="F33" s="42">
        <v>0</v>
      </c>
      <c r="G33" s="134">
        <f t="shared" si="0"/>
        <v>2</v>
      </c>
      <c r="H33" s="41"/>
      <c r="I33" s="42">
        <v>0</v>
      </c>
      <c r="J33" s="134">
        <f t="shared" si="1"/>
        <v>2</v>
      </c>
      <c r="K33" s="41"/>
      <c r="L33" s="42">
        <v>0</v>
      </c>
      <c r="M33" s="134">
        <f t="shared" si="2"/>
        <v>2</v>
      </c>
      <c r="N33" s="41"/>
      <c r="O33" s="42">
        <v>0</v>
      </c>
      <c r="P33" s="134">
        <f t="shared" si="3"/>
        <v>2</v>
      </c>
      <c r="Q33" s="41"/>
      <c r="R33" s="42">
        <v>0</v>
      </c>
      <c r="S33" s="43">
        <v>0</v>
      </c>
      <c r="T33" s="36">
        <f t="shared" si="4"/>
        <v>0</v>
      </c>
      <c r="U33" s="134">
        <f t="shared" si="5"/>
        <v>2</v>
      </c>
      <c r="V33" s="41"/>
      <c r="W33" s="37">
        <f t="shared" si="6"/>
        <v>0</v>
      </c>
      <c r="X33" s="134">
        <f t="shared" si="7"/>
        <v>2</v>
      </c>
      <c r="Y33" s="13">
        <f t="shared" si="8"/>
        <v>0</v>
      </c>
    </row>
    <row r="34" spans="1:25" ht="25" customHeight="1" thickTop="1" thickBot="1">
      <c r="A34" s="145"/>
      <c r="B34" s="40"/>
      <c r="C34" s="40"/>
      <c r="D34" s="40"/>
      <c r="E34" s="54" t="s">
        <v>6</v>
      </c>
      <c r="F34" s="42">
        <v>0</v>
      </c>
      <c r="G34" s="134">
        <f t="shared" si="0"/>
        <v>2</v>
      </c>
      <c r="H34" s="41"/>
      <c r="I34" s="42">
        <v>0</v>
      </c>
      <c r="J34" s="134">
        <f t="shared" si="1"/>
        <v>2</v>
      </c>
      <c r="K34" s="41"/>
      <c r="L34" s="42">
        <v>0</v>
      </c>
      <c r="M34" s="134">
        <f t="shared" si="2"/>
        <v>2</v>
      </c>
      <c r="N34" s="41"/>
      <c r="O34" s="42">
        <v>0</v>
      </c>
      <c r="P34" s="134">
        <f t="shared" si="3"/>
        <v>2</v>
      </c>
      <c r="Q34" s="41"/>
      <c r="R34" s="42">
        <v>0</v>
      </c>
      <c r="S34" s="43">
        <v>0</v>
      </c>
      <c r="T34" s="36">
        <f t="shared" si="4"/>
        <v>0</v>
      </c>
      <c r="U34" s="134">
        <f t="shared" si="5"/>
        <v>2</v>
      </c>
      <c r="V34" s="41"/>
      <c r="W34" s="37">
        <f t="shared" si="6"/>
        <v>0</v>
      </c>
      <c r="X34" s="134">
        <f t="shared" si="7"/>
        <v>2</v>
      </c>
      <c r="Y34" s="13">
        <f t="shared" si="8"/>
        <v>0</v>
      </c>
    </row>
    <row r="35" spans="1:25" ht="25" customHeight="1" thickTop="1" thickBot="1">
      <c r="A35" s="145"/>
      <c r="B35" s="40"/>
      <c r="C35" s="40"/>
      <c r="D35" s="40"/>
      <c r="E35" s="54" t="s">
        <v>6</v>
      </c>
      <c r="F35" s="42">
        <v>0</v>
      </c>
      <c r="G35" s="134">
        <f t="shared" si="0"/>
        <v>2</v>
      </c>
      <c r="H35" s="41"/>
      <c r="I35" s="42">
        <v>0</v>
      </c>
      <c r="J35" s="134">
        <f t="shared" si="1"/>
        <v>2</v>
      </c>
      <c r="K35" s="41"/>
      <c r="L35" s="42">
        <v>0</v>
      </c>
      <c r="M35" s="134">
        <f t="shared" si="2"/>
        <v>2</v>
      </c>
      <c r="N35" s="41"/>
      <c r="O35" s="42">
        <v>0</v>
      </c>
      <c r="P35" s="134">
        <f t="shared" si="3"/>
        <v>2</v>
      </c>
      <c r="Q35" s="41"/>
      <c r="R35" s="42">
        <v>0</v>
      </c>
      <c r="S35" s="43">
        <v>0</v>
      </c>
      <c r="T35" s="36">
        <f t="shared" si="4"/>
        <v>0</v>
      </c>
      <c r="U35" s="134">
        <f t="shared" si="5"/>
        <v>2</v>
      </c>
      <c r="V35" s="41"/>
      <c r="W35" s="37">
        <f t="shared" si="6"/>
        <v>0</v>
      </c>
      <c r="X35" s="134">
        <f t="shared" si="7"/>
        <v>2</v>
      </c>
      <c r="Y35" s="13">
        <f t="shared" si="8"/>
        <v>0</v>
      </c>
    </row>
    <row r="36" spans="1:25" ht="25" customHeight="1" thickTop="1" thickBot="1">
      <c r="A36" s="145"/>
      <c r="B36" s="40"/>
      <c r="C36" s="40"/>
      <c r="D36" s="40"/>
      <c r="E36" s="54" t="s">
        <v>6</v>
      </c>
      <c r="F36" s="42">
        <v>0</v>
      </c>
      <c r="G36" s="134">
        <f t="shared" si="0"/>
        <v>2</v>
      </c>
      <c r="H36" s="41"/>
      <c r="I36" s="42">
        <v>0</v>
      </c>
      <c r="J36" s="134">
        <f t="shared" si="1"/>
        <v>2</v>
      </c>
      <c r="K36" s="41"/>
      <c r="L36" s="42">
        <v>0</v>
      </c>
      <c r="M36" s="134">
        <f t="shared" si="2"/>
        <v>2</v>
      </c>
      <c r="N36" s="41"/>
      <c r="O36" s="42">
        <v>0</v>
      </c>
      <c r="P36" s="134">
        <f t="shared" si="3"/>
        <v>2</v>
      </c>
      <c r="Q36" s="41"/>
      <c r="R36" s="42">
        <v>0</v>
      </c>
      <c r="S36" s="43">
        <v>0</v>
      </c>
      <c r="T36" s="36">
        <f t="shared" si="4"/>
        <v>0</v>
      </c>
      <c r="U36" s="134">
        <f t="shared" si="5"/>
        <v>2</v>
      </c>
      <c r="V36" s="41"/>
      <c r="W36" s="37">
        <f t="shared" si="6"/>
        <v>0</v>
      </c>
      <c r="X36" s="134">
        <f t="shared" si="7"/>
        <v>2</v>
      </c>
      <c r="Y36" s="13">
        <f t="shared" si="8"/>
        <v>0</v>
      </c>
    </row>
    <row r="37" spans="1:25" ht="25" customHeight="1" thickTop="1" thickBot="1">
      <c r="A37" s="145"/>
      <c r="B37" s="40"/>
      <c r="C37" s="40"/>
      <c r="D37" s="40"/>
      <c r="E37" s="54" t="s">
        <v>6</v>
      </c>
      <c r="F37" s="42">
        <v>0</v>
      </c>
      <c r="G37" s="134">
        <f t="shared" si="0"/>
        <v>2</v>
      </c>
      <c r="H37" s="41"/>
      <c r="I37" s="42">
        <v>0</v>
      </c>
      <c r="J37" s="134">
        <f t="shared" si="1"/>
        <v>2</v>
      </c>
      <c r="K37" s="41"/>
      <c r="L37" s="42">
        <v>0</v>
      </c>
      <c r="M37" s="134">
        <f t="shared" si="2"/>
        <v>2</v>
      </c>
      <c r="N37" s="41"/>
      <c r="O37" s="42">
        <v>0</v>
      </c>
      <c r="P37" s="134">
        <f t="shared" si="3"/>
        <v>2</v>
      </c>
      <c r="Q37" s="41"/>
      <c r="R37" s="42">
        <v>0</v>
      </c>
      <c r="S37" s="43">
        <v>0</v>
      </c>
      <c r="T37" s="36">
        <f t="shared" si="4"/>
        <v>0</v>
      </c>
      <c r="U37" s="134">
        <f t="shared" si="5"/>
        <v>2</v>
      </c>
      <c r="V37" s="41"/>
      <c r="W37" s="37">
        <f t="shared" si="6"/>
        <v>0</v>
      </c>
      <c r="X37" s="134">
        <f t="shared" si="7"/>
        <v>2</v>
      </c>
      <c r="Y37" s="13">
        <f t="shared" si="8"/>
        <v>0</v>
      </c>
    </row>
    <row r="38" spans="1:25" ht="25" customHeight="1" thickTop="1" thickBot="1">
      <c r="A38" s="145"/>
      <c r="B38" s="40"/>
      <c r="C38" s="40"/>
      <c r="D38" s="40"/>
      <c r="E38" s="54" t="s">
        <v>6</v>
      </c>
      <c r="F38" s="42">
        <v>0</v>
      </c>
      <c r="G38" s="134">
        <f t="shared" si="0"/>
        <v>2</v>
      </c>
      <c r="H38" s="41"/>
      <c r="I38" s="42">
        <v>0</v>
      </c>
      <c r="J38" s="134">
        <f t="shared" si="1"/>
        <v>2</v>
      </c>
      <c r="K38" s="41"/>
      <c r="L38" s="42">
        <v>0</v>
      </c>
      <c r="M38" s="134">
        <f t="shared" si="2"/>
        <v>2</v>
      </c>
      <c r="N38" s="41"/>
      <c r="O38" s="42">
        <v>0</v>
      </c>
      <c r="P38" s="134">
        <f t="shared" si="3"/>
        <v>2</v>
      </c>
      <c r="Q38" s="41"/>
      <c r="R38" s="42">
        <v>0</v>
      </c>
      <c r="S38" s="43">
        <v>0</v>
      </c>
      <c r="T38" s="36">
        <f t="shared" si="4"/>
        <v>0</v>
      </c>
      <c r="U38" s="134">
        <f t="shared" si="5"/>
        <v>2</v>
      </c>
      <c r="V38" s="41"/>
      <c r="W38" s="37">
        <f t="shared" si="6"/>
        <v>0</v>
      </c>
      <c r="X38" s="134">
        <f t="shared" si="7"/>
        <v>2</v>
      </c>
      <c r="Y38" s="13">
        <f t="shared" si="8"/>
        <v>0</v>
      </c>
    </row>
    <row r="39" spans="1:25" ht="25" customHeight="1" thickTop="1" thickBot="1">
      <c r="A39" s="145"/>
      <c r="B39" s="40"/>
      <c r="C39" s="40"/>
      <c r="D39" s="40"/>
      <c r="E39" s="54" t="s">
        <v>6</v>
      </c>
      <c r="F39" s="42">
        <v>0</v>
      </c>
      <c r="G39" s="134">
        <f t="shared" si="0"/>
        <v>2</v>
      </c>
      <c r="H39" s="41"/>
      <c r="I39" s="42">
        <v>0</v>
      </c>
      <c r="J39" s="134">
        <f t="shared" si="1"/>
        <v>2</v>
      </c>
      <c r="K39" s="41"/>
      <c r="L39" s="42">
        <v>0</v>
      </c>
      <c r="M39" s="134">
        <f t="shared" si="2"/>
        <v>2</v>
      </c>
      <c r="N39" s="41"/>
      <c r="O39" s="42">
        <v>0</v>
      </c>
      <c r="P39" s="134">
        <f t="shared" si="3"/>
        <v>2</v>
      </c>
      <c r="Q39" s="41"/>
      <c r="R39" s="42">
        <v>0</v>
      </c>
      <c r="S39" s="43">
        <v>0</v>
      </c>
      <c r="T39" s="36">
        <f t="shared" si="4"/>
        <v>0</v>
      </c>
      <c r="U39" s="134">
        <f t="shared" si="5"/>
        <v>2</v>
      </c>
      <c r="V39" s="41"/>
      <c r="W39" s="37">
        <f t="shared" si="6"/>
        <v>0</v>
      </c>
      <c r="X39" s="134">
        <f t="shared" si="7"/>
        <v>2</v>
      </c>
      <c r="Y39" s="13">
        <f t="shared" si="8"/>
        <v>0</v>
      </c>
    </row>
    <row r="40" spans="1:25" ht="25" customHeight="1" thickTop="1" thickBot="1">
      <c r="A40" s="149"/>
      <c r="B40" s="138"/>
      <c r="C40" s="138"/>
      <c r="D40" s="138"/>
      <c r="E40" s="139" t="s">
        <v>6</v>
      </c>
      <c r="F40" s="42">
        <v>0</v>
      </c>
      <c r="G40" s="134">
        <f t="shared" si="0"/>
        <v>2</v>
      </c>
      <c r="H40" s="41"/>
      <c r="I40" s="42">
        <v>0</v>
      </c>
      <c r="J40" s="134">
        <f t="shared" si="1"/>
        <v>2</v>
      </c>
      <c r="K40" s="41"/>
      <c r="L40" s="42">
        <v>0</v>
      </c>
      <c r="M40" s="134">
        <f t="shared" si="2"/>
        <v>2</v>
      </c>
      <c r="N40" s="41"/>
      <c r="O40" s="42">
        <v>0</v>
      </c>
      <c r="P40" s="134">
        <f t="shared" si="3"/>
        <v>2</v>
      </c>
      <c r="Q40" s="41"/>
      <c r="R40" s="42">
        <v>0</v>
      </c>
      <c r="S40" s="43">
        <v>0</v>
      </c>
      <c r="T40" s="36">
        <f t="shared" si="4"/>
        <v>0</v>
      </c>
      <c r="U40" s="134">
        <f t="shared" si="5"/>
        <v>2</v>
      </c>
      <c r="V40" s="41"/>
      <c r="W40" s="37">
        <f>SUM(H40,K40,N40,Q40,V40)</f>
        <v>0</v>
      </c>
      <c r="X40" s="134">
        <f t="shared" si="7"/>
        <v>2</v>
      </c>
      <c r="Y40" s="13">
        <f t="shared" si="8"/>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118</v>
      </c>
      <c r="G42" s="101"/>
      <c r="H42" s="102"/>
      <c r="I42" s="100" t="s">
        <v>86</v>
      </c>
      <c r="J42" s="101"/>
      <c r="K42" s="102"/>
      <c r="L42" s="100" t="s">
        <v>119</v>
      </c>
      <c r="M42" s="101"/>
      <c r="N42" s="102"/>
      <c r="O42" s="100" t="s">
        <v>120</v>
      </c>
      <c r="P42" s="101"/>
      <c r="Q42" s="102"/>
      <c r="R42" s="175" t="s">
        <v>117</v>
      </c>
      <c r="S42" s="176"/>
      <c r="T42" s="176"/>
      <c r="U42" s="176"/>
      <c r="V42" s="177"/>
      <c r="W42" s="103" t="s">
        <v>133</v>
      </c>
      <c r="X42" s="104"/>
      <c r="Y42" s="105"/>
    </row>
    <row r="43" spans="1:25" ht="15" customHeight="1">
      <c r="D43" s="10" t="s">
        <v>121</v>
      </c>
      <c r="E43" s="10"/>
      <c r="F43" s="106" t="s">
        <v>123</v>
      </c>
      <c r="G43" s="107"/>
      <c r="H43" s="108"/>
      <c r="I43" s="153" t="s">
        <v>87</v>
      </c>
      <c r="J43" s="107"/>
      <c r="K43" s="108"/>
      <c r="L43" s="106" t="s">
        <v>124</v>
      </c>
      <c r="M43" s="107"/>
      <c r="N43" s="108"/>
      <c r="O43" s="106" t="s">
        <v>125</v>
      </c>
      <c r="P43" s="107"/>
      <c r="Q43" s="108"/>
      <c r="R43" s="106" t="s">
        <v>122</v>
      </c>
      <c r="S43" s="107"/>
      <c r="T43" s="107"/>
      <c r="U43" s="109"/>
      <c r="V43" s="110"/>
      <c r="W43" s="111" t="s">
        <v>138</v>
      </c>
      <c r="X43" s="112"/>
      <c r="Y43" s="110"/>
    </row>
    <row r="44" spans="1:25" ht="15.75" customHeight="1">
      <c r="F44" s="106" t="s">
        <v>127</v>
      </c>
      <c r="G44" s="107"/>
      <c r="H44" s="108"/>
      <c r="I44" s="106" t="s">
        <v>88</v>
      </c>
      <c r="J44" s="107"/>
      <c r="K44" s="108"/>
      <c r="L44" s="106" t="s">
        <v>128</v>
      </c>
      <c r="M44" s="107"/>
      <c r="N44" s="108"/>
      <c r="O44" s="106" t="s">
        <v>129</v>
      </c>
      <c r="P44" s="107"/>
      <c r="Q44" s="108"/>
      <c r="R44" s="173" t="s">
        <v>126</v>
      </c>
      <c r="S44" s="174"/>
      <c r="T44" s="174"/>
      <c r="U44" s="109"/>
      <c r="V44" s="110"/>
      <c r="W44" s="111"/>
      <c r="X44" s="112"/>
      <c r="Y44" s="110"/>
    </row>
    <row r="45" spans="1:25" ht="16" thickBot="1">
      <c r="F45" s="113"/>
      <c r="G45" s="114"/>
      <c r="H45" s="114"/>
      <c r="I45" s="115" t="s">
        <v>89</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V2:Y2"/>
    <mergeCell ref="B3:C3"/>
    <mergeCell ref="E3:F3"/>
    <mergeCell ref="G3:I3"/>
    <mergeCell ref="M3:N3"/>
    <mergeCell ref="O3:S3"/>
    <mergeCell ref="T3:U3"/>
    <mergeCell ref="V3:Y3"/>
    <mergeCell ref="A2:C2"/>
    <mergeCell ref="E2:F2"/>
    <mergeCell ref="G2:K2"/>
    <mergeCell ref="M2:N2"/>
    <mergeCell ref="O2:S2"/>
    <mergeCell ref="T2:U2"/>
    <mergeCell ref="R42:V42"/>
    <mergeCell ref="R44:T44"/>
    <mergeCell ref="F6:H6"/>
    <mergeCell ref="I6:K6"/>
    <mergeCell ref="L6:N6"/>
    <mergeCell ref="O6:Q6"/>
    <mergeCell ref="R6:V6"/>
    <mergeCell ref="F7:H7"/>
    <mergeCell ref="I7:K7"/>
    <mergeCell ref="L7:N7"/>
    <mergeCell ref="O7:Q7"/>
    <mergeCell ref="R7:V7"/>
  </mergeCells>
  <phoneticPr fontId="25" type="noConversion"/>
  <pageMargins left="0" right="0" top="0.75" bottom="0.75" header="0.3" footer="0.3"/>
  <ignoredErrors>
    <ignoredError sqref="X11:X40 U11:U40 P11:P40 M11:M40 J11:J40 G11:G40" unlockedFormula="1"/>
  </ignoredError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FF0000"/>
    <pageSetUpPr fitToPage="1"/>
  </sheetPr>
  <dimension ref="A1:Y46"/>
  <sheetViews>
    <sheetView zoomScale="55" zoomScaleNormal="55" zoomScalePageLayoutView="55" workbookViewId="0">
      <selection activeCell="A26" sqref="A26"/>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bestFit="1"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90" t="s">
        <v>24</v>
      </c>
      <c r="B2" s="190"/>
      <c r="C2" s="190"/>
      <c r="D2" s="2"/>
      <c r="E2" s="186" t="s">
        <v>136</v>
      </c>
      <c r="F2" s="186"/>
      <c r="G2" s="170" t="str">
        <f>NOVICE!G2</f>
        <v>Proctor</v>
      </c>
      <c r="H2" s="171"/>
      <c r="I2" s="171"/>
      <c r="J2" s="171"/>
      <c r="K2" s="172"/>
      <c r="L2" s="2"/>
      <c r="M2" s="169" t="s">
        <v>91</v>
      </c>
      <c r="N2" s="168"/>
      <c r="O2" s="204" t="str">
        <f>NOVICE!O2</f>
        <v>Russ Ratkowski</v>
      </c>
      <c r="P2" s="205"/>
      <c r="Q2" s="205"/>
      <c r="R2" s="205"/>
      <c r="S2" s="206"/>
      <c r="T2" s="167" t="s">
        <v>92</v>
      </c>
      <c r="U2" s="168"/>
      <c r="V2" s="196" t="str">
        <f>NOVICE!V2</f>
        <v>All</v>
      </c>
      <c r="W2" s="197"/>
      <c r="X2" s="197"/>
      <c r="Y2" s="198"/>
    </row>
    <row r="3" spans="1:25" ht="30" customHeight="1" thickBot="1">
      <c r="A3" s="1" t="s">
        <v>135</v>
      </c>
      <c r="B3" s="212" t="s">
        <v>139</v>
      </c>
      <c r="C3" s="213"/>
      <c r="D3" s="2"/>
      <c r="E3" s="186" t="s">
        <v>137</v>
      </c>
      <c r="F3" s="186"/>
      <c r="G3" s="201" t="str">
        <f>NOVICE!G3</f>
        <v>7/21/2013</v>
      </c>
      <c r="H3" s="202"/>
      <c r="I3" s="203"/>
      <c r="J3" s="2"/>
      <c r="K3" s="2"/>
      <c r="L3" s="2"/>
      <c r="M3" s="169" t="s">
        <v>91</v>
      </c>
      <c r="N3" s="168"/>
      <c r="O3" s="204" t="str">
        <f>NOVICE!O3</f>
        <v>Michael Saterback</v>
      </c>
      <c r="P3" s="205"/>
      <c r="Q3" s="205"/>
      <c r="R3" s="205"/>
      <c r="S3" s="206"/>
      <c r="T3" s="167" t="s">
        <v>92</v>
      </c>
      <c r="U3" s="168"/>
      <c r="V3" s="196" t="str">
        <f>NOVICE!V3</f>
        <v>All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211" t="s">
        <v>94</v>
      </c>
      <c r="G6" s="191"/>
      <c r="H6" s="191"/>
      <c r="I6" s="192" t="s">
        <v>95</v>
      </c>
      <c r="J6" s="192"/>
      <c r="K6" s="192"/>
      <c r="L6" s="191" t="s">
        <v>94</v>
      </c>
      <c r="M6" s="191"/>
      <c r="N6" s="191"/>
      <c r="O6" s="192" t="s">
        <v>96</v>
      </c>
      <c r="P6" s="192"/>
      <c r="Q6" s="192"/>
      <c r="R6" s="193" t="s">
        <v>94</v>
      </c>
      <c r="S6" s="194"/>
      <c r="T6" s="194"/>
      <c r="U6" s="194"/>
      <c r="V6" s="195"/>
      <c r="W6" s="92" t="s">
        <v>97</v>
      </c>
      <c r="X6" s="17" t="s">
        <v>98</v>
      </c>
      <c r="Y6" s="90" t="s">
        <v>134</v>
      </c>
    </row>
    <row r="7" spans="1:25" s="5" customFormat="1">
      <c r="A7" s="18"/>
      <c r="B7" s="19"/>
      <c r="C7" s="121"/>
      <c r="D7" s="19"/>
      <c r="E7" s="93"/>
      <c r="F7" s="180" t="s">
        <v>100</v>
      </c>
      <c r="G7" s="178"/>
      <c r="H7" s="178"/>
      <c r="I7" s="179" t="s">
        <v>94</v>
      </c>
      <c r="J7" s="179"/>
      <c r="K7" s="179"/>
      <c r="L7" s="178" t="s">
        <v>101</v>
      </c>
      <c r="M7" s="178"/>
      <c r="N7" s="178"/>
      <c r="O7" s="180" t="s">
        <v>102</v>
      </c>
      <c r="P7" s="180"/>
      <c r="Q7" s="180"/>
      <c r="R7" s="181" t="s">
        <v>99</v>
      </c>
      <c r="S7" s="182"/>
      <c r="T7" s="182"/>
      <c r="U7" s="182"/>
      <c r="V7" s="183"/>
      <c r="W7" s="92" t="s">
        <v>103</v>
      </c>
      <c r="X7" s="19" t="s">
        <v>104</v>
      </c>
      <c r="Y7" s="93" t="s">
        <v>97</v>
      </c>
    </row>
    <row r="8" spans="1:25" s="5" customFormat="1">
      <c r="A8" s="18"/>
      <c r="B8" s="19"/>
      <c r="C8" s="121"/>
      <c r="D8" s="19"/>
      <c r="E8" s="93"/>
      <c r="F8" s="51" t="s">
        <v>105</v>
      </c>
      <c r="G8" s="21" t="s">
        <v>106</v>
      </c>
      <c r="H8" s="22" t="s">
        <v>107</v>
      </c>
      <c r="I8" s="20" t="s">
        <v>105</v>
      </c>
      <c r="J8" s="21" t="s">
        <v>106</v>
      </c>
      <c r="K8" s="22" t="s">
        <v>107</v>
      </c>
      <c r="L8" s="20" t="s">
        <v>105</v>
      </c>
      <c r="M8" s="21" t="s">
        <v>106</v>
      </c>
      <c r="N8" s="22" t="s">
        <v>107</v>
      </c>
      <c r="O8" s="20" t="s">
        <v>105</v>
      </c>
      <c r="P8" s="21" t="s">
        <v>106</v>
      </c>
      <c r="Q8" s="22" t="s">
        <v>107</v>
      </c>
      <c r="R8" s="23" t="s">
        <v>130</v>
      </c>
      <c r="S8" s="24" t="s">
        <v>116</v>
      </c>
      <c r="T8" s="25" t="s">
        <v>131</v>
      </c>
      <c r="U8" s="25" t="s">
        <v>106</v>
      </c>
      <c r="V8" s="26" t="s">
        <v>107</v>
      </c>
      <c r="W8" s="92" t="s">
        <v>108</v>
      </c>
      <c r="X8" s="19" t="s">
        <v>109</v>
      </c>
      <c r="Y8" s="93" t="s">
        <v>105</v>
      </c>
    </row>
    <row r="9" spans="1:25" s="5" customFormat="1">
      <c r="A9" s="27"/>
      <c r="B9" s="28"/>
      <c r="C9" s="122"/>
      <c r="D9" s="28"/>
      <c r="E9" s="33"/>
      <c r="F9" s="52"/>
      <c r="G9" s="28"/>
      <c r="H9" s="29" t="s">
        <v>110</v>
      </c>
      <c r="I9" s="27"/>
      <c r="J9" s="28"/>
      <c r="K9" s="29" t="s">
        <v>110</v>
      </c>
      <c r="L9" s="27"/>
      <c r="M9" s="28"/>
      <c r="N9" s="29" t="s">
        <v>110</v>
      </c>
      <c r="O9" s="27"/>
      <c r="P9" s="28"/>
      <c r="Q9" s="29" t="s">
        <v>110</v>
      </c>
      <c r="R9" s="30" t="s">
        <v>105</v>
      </c>
      <c r="S9" s="31" t="s">
        <v>105</v>
      </c>
      <c r="T9" s="32" t="s">
        <v>132</v>
      </c>
      <c r="U9" s="32"/>
      <c r="V9" s="33" t="s">
        <v>110</v>
      </c>
      <c r="W9" s="128"/>
      <c r="X9" s="28"/>
      <c r="Y9" s="93"/>
    </row>
    <row r="10" spans="1:25" s="5" customFormat="1">
      <c r="A10" s="152" t="s">
        <v>111</v>
      </c>
      <c r="B10" s="35" t="s">
        <v>113</v>
      </c>
      <c r="C10" s="130" t="s">
        <v>112</v>
      </c>
      <c r="D10" s="126" t="s">
        <v>114</v>
      </c>
      <c r="E10" s="125" t="s">
        <v>115</v>
      </c>
      <c r="F10" s="52"/>
      <c r="G10" s="28"/>
      <c r="H10" s="29" t="s">
        <v>108</v>
      </c>
      <c r="I10" s="27"/>
      <c r="J10" s="28"/>
      <c r="K10" s="29" t="s">
        <v>108</v>
      </c>
      <c r="L10" s="27"/>
      <c r="M10" s="28"/>
      <c r="N10" s="29" t="s">
        <v>108</v>
      </c>
      <c r="O10" s="27"/>
      <c r="P10" s="28"/>
      <c r="Q10" s="29" t="s">
        <v>108</v>
      </c>
      <c r="R10" s="30"/>
      <c r="S10" s="31"/>
      <c r="T10" s="31"/>
      <c r="U10" s="31"/>
      <c r="V10" s="33" t="s">
        <v>108</v>
      </c>
      <c r="W10" s="128"/>
      <c r="X10" s="129"/>
      <c r="Y10" s="91"/>
    </row>
    <row r="11" spans="1:25" ht="25" customHeight="1" thickBot="1">
      <c r="A11" s="136"/>
      <c r="B11" s="11"/>
      <c r="C11" s="11"/>
      <c r="D11" s="11"/>
      <c r="E11" s="53" t="s">
        <v>139</v>
      </c>
      <c r="F11" s="42">
        <v>0</v>
      </c>
      <c r="G11" s="134">
        <f>RANK(F11,$F$11:$F$40,0)</f>
        <v>1</v>
      </c>
      <c r="H11" s="41"/>
      <c r="I11" s="42">
        <v>0</v>
      </c>
      <c r="J11" s="134">
        <f>RANK(I11,$I$11:$I$40,0)</f>
        <v>1</v>
      </c>
      <c r="K11" s="41"/>
      <c r="L11" s="42">
        <v>0</v>
      </c>
      <c r="M11" s="134">
        <f>RANK(L11,$L$11:$L$40,0)</f>
        <v>1</v>
      </c>
      <c r="N11" s="41"/>
      <c r="O11" s="42">
        <v>0</v>
      </c>
      <c r="P11" s="134">
        <f>RANK(O11,$O$11:$O$40,0)</f>
        <v>1</v>
      </c>
      <c r="Q11" s="41"/>
      <c r="R11" s="42">
        <v>0</v>
      </c>
      <c r="S11" s="43">
        <v>0</v>
      </c>
      <c r="T11" s="36">
        <f>SUM((F11*0.1)+(I11*0.1)+(L11*0.1)+(O11*0.1)+(R11)+(S11))</f>
        <v>0</v>
      </c>
      <c r="U11" s="134">
        <f>RANK(T11,$T$11:$T$40,0)</f>
        <v>1</v>
      </c>
      <c r="V11" s="41"/>
      <c r="W11" s="37">
        <f>SUM(H11,K11,N11,Q11,V11)</f>
        <v>0</v>
      </c>
      <c r="X11" s="134">
        <f>RANK(W11,$W$11:$W$40,0)</f>
        <v>1</v>
      </c>
      <c r="Y11" s="127">
        <f>SUM(F11,I11,L11,O11,T11)</f>
        <v>0</v>
      </c>
    </row>
    <row r="12" spans="1:25" ht="25" customHeight="1" thickTop="1" thickBot="1">
      <c r="A12" s="136"/>
      <c r="B12" s="11"/>
      <c r="C12" s="11"/>
      <c r="D12" s="11"/>
      <c r="E12" s="53" t="s">
        <v>139</v>
      </c>
      <c r="F12" s="42">
        <v>0</v>
      </c>
      <c r="G12" s="134">
        <f t="shared" ref="G12:G40" si="0">RANK(F12,$F$11:$F$40,0)</f>
        <v>1</v>
      </c>
      <c r="H12" s="41"/>
      <c r="I12" s="42">
        <v>0</v>
      </c>
      <c r="J12" s="134">
        <f t="shared" ref="J12:J40" si="1">RANK(I12,$I$11:$I$40,0)</f>
        <v>1</v>
      </c>
      <c r="K12" s="41"/>
      <c r="L12" s="42">
        <v>0</v>
      </c>
      <c r="M12" s="134">
        <f t="shared" ref="M12:M40" si="2">RANK(L12,$L$11:$L$40,0)</f>
        <v>1</v>
      </c>
      <c r="N12" s="41"/>
      <c r="O12" s="42">
        <v>0</v>
      </c>
      <c r="P12" s="134">
        <f t="shared" ref="P12:P40" si="3">RANK(O12,$O$11:$O$40,0)</f>
        <v>1</v>
      </c>
      <c r="Q12" s="41"/>
      <c r="R12" s="42">
        <v>0</v>
      </c>
      <c r="S12" s="43">
        <v>0</v>
      </c>
      <c r="T12" s="36">
        <f t="shared" ref="T12:T40" si="4">SUM((F12*0.1)+(I12*0.1)+(L12*0.1)+(O12*0.1)+(R12)+(S12))</f>
        <v>0</v>
      </c>
      <c r="U12" s="134">
        <f t="shared" ref="U12:U40" si="5">RANK(T12,$T$11:$T$40,0)</f>
        <v>1</v>
      </c>
      <c r="V12" s="41"/>
      <c r="W12" s="37">
        <f t="shared" ref="W12:W39" si="6">SUM(H12,K12,N12,Q12,V12)</f>
        <v>0</v>
      </c>
      <c r="X12" s="134">
        <f t="shared" ref="X12:X40" si="7">RANK(W12,$W$11:$W$40,0)</f>
        <v>1</v>
      </c>
      <c r="Y12" s="13">
        <f t="shared" ref="Y12:Y40" si="8">SUM(F12,I12,L12,O12,T12)</f>
        <v>0</v>
      </c>
    </row>
    <row r="13" spans="1:25" ht="25" customHeight="1" thickTop="1" thickBot="1">
      <c r="A13" s="136"/>
      <c r="B13" s="11"/>
      <c r="C13" s="11"/>
      <c r="D13" s="11"/>
      <c r="E13" s="53" t="s">
        <v>139</v>
      </c>
      <c r="F13" s="42">
        <v>0</v>
      </c>
      <c r="G13" s="134">
        <f t="shared" si="0"/>
        <v>1</v>
      </c>
      <c r="H13" s="41"/>
      <c r="I13" s="42">
        <v>0</v>
      </c>
      <c r="J13" s="134">
        <f t="shared" si="1"/>
        <v>1</v>
      </c>
      <c r="K13" s="41"/>
      <c r="L13" s="42">
        <v>0</v>
      </c>
      <c r="M13" s="134">
        <f t="shared" si="2"/>
        <v>1</v>
      </c>
      <c r="N13" s="41"/>
      <c r="O13" s="42">
        <v>0</v>
      </c>
      <c r="P13" s="134">
        <f t="shared" si="3"/>
        <v>1</v>
      </c>
      <c r="Q13" s="41"/>
      <c r="R13" s="42">
        <v>0</v>
      </c>
      <c r="S13" s="43">
        <v>0</v>
      </c>
      <c r="T13" s="36">
        <f t="shared" si="4"/>
        <v>0</v>
      </c>
      <c r="U13" s="134">
        <f t="shared" si="5"/>
        <v>1</v>
      </c>
      <c r="V13" s="41"/>
      <c r="W13" s="37">
        <f t="shared" si="6"/>
        <v>0</v>
      </c>
      <c r="X13" s="134">
        <f t="shared" si="7"/>
        <v>1</v>
      </c>
      <c r="Y13" s="13">
        <f t="shared" si="8"/>
        <v>0</v>
      </c>
    </row>
    <row r="14" spans="1:25" ht="25" customHeight="1" thickTop="1" thickBot="1">
      <c r="A14" s="136"/>
      <c r="B14" s="39"/>
      <c r="C14" s="39"/>
      <c r="D14" s="39"/>
      <c r="E14" s="53" t="s">
        <v>139</v>
      </c>
      <c r="F14" s="42">
        <v>0</v>
      </c>
      <c r="G14" s="134">
        <f t="shared" si="0"/>
        <v>1</v>
      </c>
      <c r="H14" s="41"/>
      <c r="I14" s="42">
        <v>0</v>
      </c>
      <c r="J14" s="134">
        <f t="shared" si="1"/>
        <v>1</v>
      </c>
      <c r="K14" s="41"/>
      <c r="L14" s="42">
        <v>0</v>
      </c>
      <c r="M14" s="134">
        <f t="shared" si="2"/>
        <v>1</v>
      </c>
      <c r="N14" s="41"/>
      <c r="O14" s="42">
        <v>0</v>
      </c>
      <c r="P14" s="134">
        <f t="shared" si="3"/>
        <v>1</v>
      </c>
      <c r="Q14" s="41"/>
      <c r="R14" s="42">
        <v>0</v>
      </c>
      <c r="S14" s="43">
        <v>0</v>
      </c>
      <c r="T14" s="36">
        <f t="shared" si="4"/>
        <v>0</v>
      </c>
      <c r="U14" s="134">
        <f t="shared" si="5"/>
        <v>1</v>
      </c>
      <c r="V14" s="41"/>
      <c r="W14" s="37">
        <f t="shared" si="6"/>
        <v>0</v>
      </c>
      <c r="X14" s="134">
        <f t="shared" si="7"/>
        <v>1</v>
      </c>
      <c r="Y14" s="13">
        <f t="shared" si="8"/>
        <v>0</v>
      </c>
    </row>
    <row r="15" spans="1:25" ht="25" customHeight="1" thickTop="1" thickBot="1">
      <c r="A15" s="136"/>
      <c r="B15" s="11"/>
      <c r="C15" s="11"/>
      <c r="D15" s="11"/>
      <c r="E15" s="53" t="s">
        <v>139</v>
      </c>
      <c r="F15" s="42">
        <v>0</v>
      </c>
      <c r="G15" s="134">
        <f t="shared" si="0"/>
        <v>1</v>
      </c>
      <c r="H15" s="41"/>
      <c r="I15" s="42">
        <v>0</v>
      </c>
      <c r="J15" s="134">
        <f t="shared" si="1"/>
        <v>1</v>
      </c>
      <c r="K15" s="41"/>
      <c r="L15" s="42">
        <v>0</v>
      </c>
      <c r="M15" s="134">
        <f t="shared" si="2"/>
        <v>1</v>
      </c>
      <c r="N15" s="41"/>
      <c r="O15" s="42">
        <v>0</v>
      </c>
      <c r="P15" s="134">
        <f t="shared" si="3"/>
        <v>1</v>
      </c>
      <c r="Q15" s="41"/>
      <c r="R15" s="42">
        <v>0</v>
      </c>
      <c r="S15" s="43">
        <v>0</v>
      </c>
      <c r="T15" s="36">
        <f t="shared" si="4"/>
        <v>0</v>
      </c>
      <c r="U15" s="134">
        <f t="shared" si="5"/>
        <v>1</v>
      </c>
      <c r="V15" s="41"/>
      <c r="W15" s="37">
        <f t="shared" si="6"/>
        <v>0</v>
      </c>
      <c r="X15" s="134">
        <f t="shared" si="7"/>
        <v>1</v>
      </c>
      <c r="Y15" s="13">
        <f t="shared" si="8"/>
        <v>0</v>
      </c>
    </row>
    <row r="16" spans="1:25" ht="25" customHeight="1" thickTop="1" thickBot="1">
      <c r="A16" s="136"/>
      <c r="B16" s="11"/>
      <c r="C16" s="11"/>
      <c r="D16" s="11"/>
      <c r="E16" s="53" t="s">
        <v>139</v>
      </c>
      <c r="F16" s="42">
        <v>0</v>
      </c>
      <c r="G16" s="134">
        <f t="shared" si="0"/>
        <v>1</v>
      </c>
      <c r="H16" s="41"/>
      <c r="I16" s="42">
        <v>0</v>
      </c>
      <c r="J16" s="134">
        <f t="shared" si="1"/>
        <v>1</v>
      </c>
      <c r="K16" s="41"/>
      <c r="L16" s="42">
        <v>0</v>
      </c>
      <c r="M16" s="134">
        <f t="shared" si="2"/>
        <v>1</v>
      </c>
      <c r="N16" s="41"/>
      <c r="O16" s="42">
        <v>0</v>
      </c>
      <c r="P16" s="134">
        <f t="shared" si="3"/>
        <v>1</v>
      </c>
      <c r="Q16" s="41"/>
      <c r="R16" s="42">
        <v>0</v>
      </c>
      <c r="S16" s="43">
        <v>0</v>
      </c>
      <c r="T16" s="36">
        <f t="shared" si="4"/>
        <v>0</v>
      </c>
      <c r="U16" s="134">
        <f t="shared" si="5"/>
        <v>1</v>
      </c>
      <c r="V16" s="41"/>
      <c r="W16" s="37">
        <f t="shared" si="6"/>
        <v>0</v>
      </c>
      <c r="X16" s="134">
        <f t="shared" si="7"/>
        <v>1</v>
      </c>
      <c r="Y16" s="13">
        <f t="shared" si="8"/>
        <v>0</v>
      </c>
    </row>
    <row r="17" spans="1:25" ht="25" customHeight="1" thickTop="1" thickBot="1">
      <c r="A17" s="136"/>
      <c r="B17" s="11"/>
      <c r="C17" s="11"/>
      <c r="D17" s="11"/>
      <c r="E17" s="53" t="s">
        <v>139</v>
      </c>
      <c r="F17" s="42">
        <v>0</v>
      </c>
      <c r="G17" s="134">
        <f t="shared" si="0"/>
        <v>1</v>
      </c>
      <c r="H17" s="41"/>
      <c r="I17" s="42">
        <v>0</v>
      </c>
      <c r="J17" s="134">
        <f t="shared" si="1"/>
        <v>1</v>
      </c>
      <c r="K17" s="41"/>
      <c r="L17" s="42">
        <v>0</v>
      </c>
      <c r="M17" s="134">
        <f t="shared" si="2"/>
        <v>1</v>
      </c>
      <c r="N17" s="41"/>
      <c r="O17" s="42">
        <v>0</v>
      </c>
      <c r="P17" s="134">
        <f t="shared" si="3"/>
        <v>1</v>
      </c>
      <c r="Q17" s="41"/>
      <c r="R17" s="42">
        <v>0</v>
      </c>
      <c r="S17" s="43">
        <v>0</v>
      </c>
      <c r="T17" s="36">
        <f t="shared" si="4"/>
        <v>0</v>
      </c>
      <c r="U17" s="134">
        <f t="shared" si="5"/>
        <v>1</v>
      </c>
      <c r="V17" s="41"/>
      <c r="W17" s="37">
        <f t="shared" si="6"/>
        <v>0</v>
      </c>
      <c r="X17" s="134">
        <f t="shared" si="7"/>
        <v>1</v>
      </c>
      <c r="Y17" s="13">
        <f t="shared" si="8"/>
        <v>0</v>
      </c>
    </row>
    <row r="18" spans="1:25" ht="25" customHeight="1" thickTop="1" thickBot="1">
      <c r="A18" s="136"/>
      <c r="B18" s="11"/>
      <c r="C18" s="11"/>
      <c r="D18" s="11"/>
      <c r="E18" s="53" t="s">
        <v>139</v>
      </c>
      <c r="F18" s="42">
        <v>0</v>
      </c>
      <c r="G18" s="134">
        <f t="shared" si="0"/>
        <v>1</v>
      </c>
      <c r="H18" s="41"/>
      <c r="I18" s="42">
        <v>0</v>
      </c>
      <c r="J18" s="134">
        <f t="shared" si="1"/>
        <v>1</v>
      </c>
      <c r="K18" s="41"/>
      <c r="L18" s="42">
        <v>0</v>
      </c>
      <c r="M18" s="134">
        <f t="shared" si="2"/>
        <v>1</v>
      </c>
      <c r="N18" s="41"/>
      <c r="O18" s="42">
        <v>0</v>
      </c>
      <c r="P18" s="134">
        <f t="shared" si="3"/>
        <v>1</v>
      </c>
      <c r="Q18" s="41"/>
      <c r="R18" s="42">
        <v>0</v>
      </c>
      <c r="S18" s="43">
        <v>0</v>
      </c>
      <c r="T18" s="36">
        <f t="shared" si="4"/>
        <v>0</v>
      </c>
      <c r="U18" s="134">
        <f t="shared" si="5"/>
        <v>1</v>
      </c>
      <c r="V18" s="41"/>
      <c r="W18" s="37">
        <f t="shared" si="6"/>
        <v>0</v>
      </c>
      <c r="X18" s="134">
        <f t="shared" si="7"/>
        <v>1</v>
      </c>
      <c r="Y18" s="13">
        <f t="shared" si="8"/>
        <v>0</v>
      </c>
    </row>
    <row r="19" spans="1:25" ht="25" customHeight="1" thickTop="1" thickBot="1">
      <c r="A19" s="144"/>
      <c r="B19" s="12"/>
      <c r="C19" s="12"/>
      <c r="D19" s="12"/>
      <c r="E19" s="53" t="s">
        <v>139</v>
      </c>
      <c r="F19" s="42">
        <v>0</v>
      </c>
      <c r="G19" s="134">
        <f t="shared" si="0"/>
        <v>1</v>
      </c>
      <c r="H19" s="41"/>
      <c r="I19" s="42">
        <v>0</v>
      </c>
      <c r="J19" s="134">
        <f t="shared" si="1"/>
        <v>1</v>
      </c>
      <c r="K19" s="41"/>
      <c r="L19" s="42">
        <v>0</v>
      </c>
      <c r="M19" s="134">
        <f t="shared" si="2"/>
        <v>1</v>
      </c>
      <c r="N19" s="41"/>
      <c r="O19" s="42">
        <v>0</v>
      </c>
      <c r="P19" s="134">
        <f t="shared" si="3"/>
        <v>1</v>
      </c>
      <c r="Q19" s="41"/>
      <c r="R19" s="42">
        <v>0</v>
      </c>
      <c r="S19" s="43">
        <v>0</v>
      </c>
      <c r="T19" s="36">
        <f t="shared" si="4"/>
        <v>0</v>
      </c>
      <c r="U19" s="134">
        <f t="shared" si="5"/>
        <v>1</v>
      </c>
      <c r="V19" s="41"/>
      <c r="W19" s="37">
        <f t="shared" si="6"/>
        <v>0</v>
      </c>
      <c r="X19" s="134">
        <f t="shared" si="7"/>
        <v>1</v>
      </c>
      <c r="Y19" s="13">
        <f t="shared" si="8"/>
        <v>0</v>
      </c>
    </row>
    <row r="20" spans="1:25" ht="25" customHeight="1" thickTop="1" thickBot="1">
      <c r="A20" s="144"/>
      <c r="B20" s="12"/>
      <c r="C20" s="12"/>
      <c r="D20" s="12"/>
      <c r="E20" s="53" t="s">
        <v>139</v>
      </c>
      <c r="F20" s="42">
        <v>0</v>
      </c>
      <c r="G20" s="134">
        <f t="shared" si="0"/>
        <v>1</v>
      </c>
      <c r="H20" s="41"/>
      <c r="I20" s="42">
        <v>0</v>
      </c>
      <c r="J20" s="134">
        <f t="shared" si="1"/>
        <v>1</v>
      </c>
      <c r="K20" s="41"/>
      <c r="L20" s="42">
        <v>0</v>
      </c>
      <c r="M20" s="134">
        <f t="shared" si="2"/>
        <v>1</v>
      </c>
      <c r="N20" s="41"/>
      <c r="O20" s="42">
        <v>0</v>
      </c>
      <c r="P20" s="134">
        <f t="shared" si="3"/>
        <v>1</v>
      </c>
      <c r="Q20" s="41"/>
      <c r="R20" s="42">
        <v>0</v>
      </c>
      <c r="S20" s="43">
        <v>0</v>
      </c>
      <c r="T20" s="36">
        <f t="shared" si="4"/>
        <v>0</v>
      </c>
      <c r="U20" s="134">
        <f t="shared" si="5"/>
        <v>1</v>
      </c>
      <c r="V20" s="41"/>
      <c r="W20" s="37">
        <f t="shared" si="6"/>
        <v>0</v>
      </c>
      <c r="X20" s="134">
        <f t="shared" si="7"/>
        <v>1</v>
      </c>
      <c r="Y20" s="13">
        <f t="shared" si="8"/>
        <v>0</v>
      </c>
    </row>
    <row r="21" spans="1:25" ht="25" customHeight="1" thickTop="1" thickBot="1">
      <c r="A21" s="145"/>
      <c r="B21" s="40"/>
      <c r="C21" s="40"/>
      <c r="D21" s="40"/>
      <c r="E21" s="53" t="s">
        <v>139</v>
      </c>
      <c r="F21" s="42">
        <v>0</v>
      </c>
      <c r="G21" s="134">
        <f t="shared" si="0"/>
        <v>1</v>
      </c>
      <c r="H21" s="41"/>
      <c r="I21" s="42">
        <v>0</v>
      </c>
      <c r="J21" s="134">
        <f t="shared" si="1"/>
        <v>1</v>
      </c>
      <c r="K21" s="41"/>
      <c r="L21" s="42">
        <v>0</v>
      </c>
      <c r="M21" s="134">
        <f t="shared" si="2"/>
        <v>1</v>
      </c>
      <c r="N21" s="41"/>
      <c r="O21" s="42">
        <v>0</v>
      </c>
      <c r="P21" s="134">
        <f t="shared" si="3"/>
        <v>1</v>
      </c>
      <c r="Q21" s="41"/>
      <c r="R21" s="42">
        <v>0</v>
      </c>
      <c r="S21" s="43">
        <v>0</v>
      </c>
      <c r="T21" s="36">
        <f t="shared" si="4"/>
        <v>0</v>
      </c>
      <c r="U21" s="134">
        <f t="shared" si="5"/>
        <v>1</v>
      </c>
      <c r="V21" s="41"/>
      <c r="W21" s="37">
        <f t="shared" si="6"/>
        <v>0</v>
      </c>
      <c r="X21" s="134">
        <f t="shared" si="7"/>
        <v>1</v>
      </c>
      <c r="Y21" s="13">
        <f t="shared" si="8"/>
        <v>0</v>
      </c>
    </row>
    <row r="22" spans="1:25" ht="25" customHeight="1" thickTop="1" thickBot="1">
      <c r="A22" s="145"/>
      <c r="B22" s="40"/>
      <c r="C22" s="40"/>
      <c r="D22" s="40"/>
      <c r="E22" s="53" t="s">
        <v>139</v>
      </c>
      <c r="F22" s="42">
        <v>0</v>
      </c>
      <c r="G22" s="134">
        <f t="shared" si="0"/>
        <v>1</v>
      </c>
      <c r="H22" s="41"/>
      <c r="I22" s="42">
        <v>0</v>
      </c>
      <c r="J22" s="134">
        <f t="shared" si="1"/>
        <v>1</v>
      </c>
      <c r="K22" s="41"/>
      <c r="L22" s="42">
        <v>0</v>
      </c>
      <c r="M22" s="134">
        <f t="shared" si="2"/>
        <v>1</v>
      </c>
      <c r="N22" s="41"/>
      <c r="O22" s="42">
        <v>0</v>
      </c>
      <c r="P22" s="134">
        <f t="shared" si="3"/>
        <v>1</v>
      </c>
      <c r="Q22" s="41"/>
      <c r="R22" s="42">
        <v>0</v>
      </c>
      <c r="S22" s="43">
        <v>0</v>
      </c>
      <c r="T22" s="36">
        <f t="shared" si="4"/>
        <v>0</v>
      </c>
      <c r="U22" s="134">
        <f t="shared" si="5"/>
        <v>1</v>
      </c>
      <c r="V22" s="41"/>
      <c r="W22" s="37">
        <f t="shared" si="6"/>
        <v>0</v>
      </c>
      <c r="X22" s="134">
        <f t="shared" si="7"/>
        <v>1</v>
      </c>
      <c r="Y22" s="13">
        <f t="shared" si="8"/>
        <v>0</v>
      </c>
    </row>
    <row r="23" spans="1:25" ht="25" customHeight="1" thickTop="1" thickBot="1">
      <c r="A23" s="145"/>
      <c r="B23" s="40"/>
      <c r="C23" s="40"/>
      <c r="D23" s="40"/>
      <c r="E23" s="53" t="s">
        <v>139</v>
      </c>
      <c r="F23" s="42">
        <v>0</v>
      </c>
      <c r="G23" s="134">
        <f t="shared" si="0"/>
        <v>1</v>
      </c>
      <c r="H23" s="41"/>
      <c r="I23" s="42">
        <v>0</v>
      </c>
      <c r="J23" s="134">
        <f t="shared" si="1"/>
        <v>1</v>
      </c>
      <c r="K23" s="41"/>
      <c r="L23" s="42">
        <v>0</v>
      </c>
      <c r="M23" s="134">
        <f t="shared" si="2"/>
        <v>1</v>
      </c>
      <c r="N23" s="41"/>
      <c r="O23" s="42">
        <v>0</v>
      </c>
      <c r="P23" s="134">
        <f t="shared" si="3"/>
        <v>1</v>
      </c>
      <c r="Q23" s="41"/>
      <c r="R23" s="42">
        <v>0</v>
      </c>
      <c r="S23" s="43">
        <v>0</v>
      </c>
      <c r="T23" s="36">
        <f t="shared" si="4"/>
        <v>0</v>
      </c>
      <c r="U23" s="134">
        <f t="shared" si="5"/>
        <v>1</v>
      </c>
      <c r="V23" s="41"/>
      <c r="W23" s="37">
        <f t="shared" si="6"/>
        <v>0</v>
      </c>
      <c r="X23" s="134">
        <f t="shared" si="7"/>
        <v>1</v>
      </c>
      <c r="Y23" s="13">
        <f t="shared" si="8"/>
        <v>0</v>
      </c>
    </row>
    <row r="24" spans="1:25" ht="25" customHeight="1" thickTop="1" thickBot="1">
      <c r="A24" s="145"/>
      <c r="B24" s="40"/>
      <c r="C24" s="40"/>
      <c r="D24" s="40"/>
      <c r="E24" s="53" t="s">
        <v>139</v>
      </c>
      <c r="F24" s="42">
        <v>0</v>
      </c>
      <c r="G24" s="134">
        <f t="shared" si="0"/>
        <v>1</v>
      </c>
      <c r="H24" s="41"/>
      <c r="I24" s="42">
        <v>0</v>
      </c>
      <c r="J24" s="134">
        <f t="shared" si="1"/>
        <v>1</v>
      </c>
      <c r="K24" s="41"/>
      <c r="L24" s="42">
        <v>0</v>
      </c>
      <c r="M24" s="134">
        <f t="shared" si="2"/>
        <v>1</v>
      </c>
      <c r="N24" s="41"/>
      <c r="O24" s="42">
        <v>0</v>
      </c>
      <c r="P24" s="134">
        <f t="shared" si="3"/>
        <v>1</v>
      </c>
      <c r="Q24" s="41"/>
      <c r="R24" s="42">
        <v>0</v>
      </c>
      <c r="S24" s="43">
        <v>0</v>
      </c>
      <c r="T24" s="36">
        <f t="shared" si="4"/>
        <v>0</v>
      </c>
      <c r="U24" s="134">
        <f t="shared" si="5"/>
        <v>1</v>
      </c>
      <c r="V24" s="41"/>
      <c r="W24" s="37">
        <f t="shared" si="6"/>
        <v>0</v>
      </c>
      <c r="X24" s="134">
        <f t="shared" si="7"/>
        <v>1</v>
      </c>
      <c r="Y24" s="13">
        <f t="shared" si="8"/>
        <v>0</v>
      </c>
    </row>
    <row r="25" spans="1:25" ht="25" customHeight="1" thickTop="1" thickBot="1">
      <c r="A25" s="145"/>
      <c r="B25" s="40"/>
      <c r="C25" s="40"/>
      <c r="D25" s="40"/>
      <c r="E25" s="53" t="s">
        <v>139</v>
      </c>
      <c r="F25" s="42">
        <v>0</v>
      </c>
      <c r="G25" s="134">
        <f t="shared" si="0"/>
        <v>1</v>
      </c>
      <c r="H25" s="41"/>
      <c r="I25" s="42">
        <v>0</v>
      </c>
      <c r="J25" s="134">
        <f t="shared" si="1"/>
        <v>1</v>
      </c>
      <c r="K25" s="41"/>
      <c r="L25" s="42">
        <v>0</v>
      </c>
      <c r="M25" s="134">
        <f t="shared" si="2"/>
        <v>1</v>
      </c>
      <c r="N25" s="41"/>
      <c r="O25" s="42">
        <v>0</v>
      </c>
      <c r="P25" s="134">
        <f t="shared" si="3"/>
        <v>1</v>
      </c>
      <c r="Q25" s="41"/>
      <c r="R25" s="42">
        <v>0</v>
      </c>
      <c r="S25" s="43">
        <v>0</v>
      </c>
      <c r="T25" s="36">
        <f t="shared" si="4"/>
        <v>0</v>
      </c>
      <c r="U25" s="134">
        <f t="shared" si="5"/>
        <v>1</v>
      </c>
      <c r="V25" s="41"/>
      <c r="W25" s="37">
        <f t="shared" si="6"/>
        <v>0</v>
      </c>
      <c r="X25" s="134">
        <f t="shared" si="7"/>
        <v>1</v>
      </c>
      <c r="Y25" s="13">
        <f t="shared" si="8"/>
        <v>0</v>
      </c>
    </row>
    <row r="26" spans="1:25" ht="25" customHeight="1" thickTop="1" thickBot="1">
      <c r="A26" s="145"/>
      <c r="B26" s="40"/>
      <c r="C26" s="40"/>
      <c r="D26" s="40"/>
      <c r="E26" s="53" t="s">
        <v>139</v>
      </c>
      <c r="F26" s="42">
        <v>0</v>
      </c>
      <c r="G26" s="134">
        <f t="shared" si="0"/>
        <v>1</v>
      </c>
      <c r="H26" s="41"/>
      <c r="I26" s="42">
        <v>0</v>
      </c>
      <c r="J26" s="134">
        <f t="shared" si="1"/>
        <v>1</v>
      </c>
      <c r="K26" s="41"/>
      <c r="L26" s="42">
        <v>0</v>
      </c>
      <c r="M26" s="134">
        <f t="shared" si="2"/>
        <v>1</v>
      </c>
      <c r="N26" s="41"/>
      <c r="O26" s="42">
        <v>0</v>
      </c>
      <c r="P26" s="134">
        <f t="shared" si="3"/>
        <v>1</v>
      </c>
      <c r="Q26" s="41"/>
      <c r="R26" s="42">
        <v>0</v>
      </c>
      <c r="S26" s="43">
        <v>0</v>
      </c>
      <c r="T26" s="36">
        <f t="shared" si="4"/>
        <v>0</v>
      </c>
      <c r="U26" s="134">
        <f t="shared" si="5"/>
        <v>1</v>
      </c>
      <c r="V26" s="41"/>
      <c r="W26" s="37">
        <f t="shared" si="6"/>
        <v>0</v>
      </c>
      <c r="X26" s="134">
        <f t="shared" si="7"/>
        <v>1</v>
      </c>
      <c r="Y26" s="13">
        <f t="shared" si="8"/>
        <v>0</v>
      </c>
    </row>
    <row r="27" spans="1:25" ht="25" customHeight="1" thickTop="1" thickBot="1">
      <c r="A27" s="145"/>
      <c r="B27" s="40"/>
      <c r="C27" s="40"/>
      <c r="D27" s="40"/>
      <c r="E27" s="53" t="s">
        <v>139</v>
      </c>
      <c r="F27" s="42">
        <v>0</v>
      </c>
      <c r="G27" s="134">
        <f t="shared" si="0"/>
        <v>1</v>
      </c>
      <c r="H27" s="41"/>
      <c r="I27" s="42">
        <v>0</v>
      </c>
      <c r="J27" s="134">
        <f t="shared" si="1"/>
        <v>1</v>
      </c>
      <c r="K27" s="41"/>
      <c r="L27" s="42">
        <v>0</v>
      </c>
      <c r="M27" s="134">
        <f t="shared" si="2"/>
        <v>1</v>
      </c>
      <c r="N27" s="41"/>
      <c r="O27" s="42">
        <v>0</v>
      </c>
      <c r="P27" s="134">
        <f t="shared" si="3"/>
        <v>1</v>
      </c>
      <c r="Q27" s="41"/>
      <c r="R27" s="42">
        <v>0</v>
      </c>
      <c r="S27" s="43">
        <v>0</v>
      </c>
      <c r="T27" s="36">
        <f t="shared" si="4"/>
        <v>0</v>
      </c>
      <c r="U27" s="134">
        <f t="shared" si="5"/>
        <v>1</v>
      </c>
      <c r="V27" s="41"/>
      <c r="W27" s="37">
        <f t="shared" si="6"/>
        <v>0</v>
      </c>
      <c r="X27" s="134">
        <f t="shared" si="7"/>
        <v>1</v>
      </c>
      <c r="Y27" s="13">
        <f t="shared" si="8"/>
        <v>0</v>
      </c>
    </row>
    <row r="28" spans="1:25" ht="25" customHeight="1" thickTop="1" thickBot="1">
      <c r="A28" s="145"/>
      <c r="B28" s="40"/>
      <c r="C28" s="40"/>
      <c r="D28" s="40"/>
      <c r="E28" s="53" t="s">
        <v>139</v>
      </c>
      <c r="F28" s="42">
        <v>0</v>
      </c>
      <c r="G28" s="134">
        <f t="shared" si="0"/>
        <v>1</v>
      </c>
      <c r="H28" s="41"/>
      <c r="I28" s="42">
        <v>0</v>
      </c>
      <c r="J28" s="134">
        <f t="shared" si="1"/>
        <v>1</v>
      </c>
      <c r="K28" s="41"/>
      <c r="L28" s="42">
        <v>0</v>
      </c>
      <c r="M28" s="134">
        <f t="shared" si="2"/>
        <v>1</v>
      </c>
      <c r="N28" s="41"/>
      <c r="O28" s="42">
        <v>0</v>
      </c>
      <c r="P28" s="134">
        <f t="shared" si="3"/>
        <v>1</v>
      </c>
      <c r="Q28" s="41"/>
      <c r="R28" s="42">
        <v>0</v>
      </c>
      <c r="S28" s="43">
        <v>0</v>
      </c>
      <c r="T28" s="36">
        <f t="shared" si="4"/>
        <v>0</v>
      </c>
      <c r="U28" s="134">
        <f t="shared" si="5"/>
        <v>1</v>
      </c>
      <c r="V28" s="41"/>
      <c r="W28" s="37">
        <f t="shared" si="6"/>
        <v>0</v>
      </c>
      <c r="X28" s="134">
        <f t="shared" si="7"/>
        <v>1</v>
      </c>
      <c r="Y28" s="13">
        <f t="shared" si="8"/>
        <v>0</v>
      </c>
    </row>
    <row r="29" spans="1:25" ht="25" customHeight="1" thickTop="1" thickBot="1">
      <c r="A29" s="145"/>
      <c r="B29" s="40"/>
      <c r="C29" s="40"/>
      <c r="D29" s="40"/>
      <c r="E29" s="53" t="s">
        <v>139</v>
      </c>
      <c r="F29" s="42">
        <v>0</v>
      </c>
      <c r="G29" s="134">
        <f t="shared" si="0"/>
        <v>1</v>
      </c>
      <c r="H29" s="41"/>
      <c r="I29" s="42">
        <v>0</v>
      </c>
      <c r="J29" s="134">
        <f t="shared" si="1"/>
        <v>1</v>
      </c>
      <c r="K29" s="41"/>
      <c r="L29" s="42">
        <v>0</v>
      </c>
      <c r="M29" s="134">
        <f t="shared" si="2"/>
        <v>1</v>
      </c>
      <c r="N29" s="41"/>
      <c r="O29" s="42">
        <v>0</v>
      </c>
      <c r="P29" s="134">
        <f t="shared" si="3"/>
        <v>1</v>
      </c>
      <c r="Q29" s="41"/>
      <c r="R29" s="42">
        <v>0</v>
      </c>
      <c r="S29" s="43">
        <v>0</v>
      </c>
      <c r="T29" s="36">
        <f t="shared" si="4"/>
        <v>0</v>
      </c>
      <c r="U29" s="134">
        <f t="shared" si="5"/>
        <v>1</v>
      </c>
      <c r="V29" s="41"/>
      <c r="W29" s="37">
        <f t="shared" si="6"/>
        <v>0</v>
      </c>
      <c r="X29" s="134">
        <f t="shared" si="7"/>
        <v>1</v>
      </c>
      <c r="Y29" s="13">
        <f t="shared" si="8"/>
        <v>0</v>
      </c>
    </row>
    <row r="30" spans="1:25" ht="25" customHeight="1" thickTop="1" thickBot="1">
      <c r="A30" s="145"/>
      <c r="B30" s="40"/>
      <c r="C30" s="40"/>
      <c r="D30" s="40"/>
      <c r="E30" s="53" t="s">
        <v>139</v>
      </c>
      <c r="F30" s="42">
        <v>0</v>
      </c>
      <c r="G30" s="134">
        <f t="shared" si="0"/>
        <v>1</v>
      </c>
      <c r="H30" s="41"/>
      <c r="I30" s="42">
        <v>0</v>
      </c>
      <c r="J30" s="134">
        <f t="shared" si="1"/>
        <v>1</v>
      </c>
      <c r="K30" s="41"/>
      <c r="L30" s="42">
        <v>0</v>
      </c>
      <c r="M30" s="134">
        <f t="shared" si="2"/>
        <v>1</v>
      </c>
      <c r="N30" s="41"/>
      <c r="O30" s="42">
        <v>0</v>
      </c>
      <c r="P30" s="134">
        <f t="shared" si="3"/>
        <v>1</v>
      </c>
      <c r="Q30" s="41"/>
      <c r="R30" s="42">
        <v>0</v>
      </c>
      <c r="S30" s="43">
        <v>0</v>
      </c>
      <c r="T30" s="36">
        <f t="shared" si="4"/>
        <v>0</v>
      </c>
      <c r="U30" s="134">
        <f t="shared" si="5"/>
        <v>1</v>
      </c>
      <c r="V30" s="41"/>
      <c r="W30" s="37">
        <f t="shared" si="6"/>
        <v>0</v>
      </c>
      <c r="X30" s="134">
        <f t="shared" si="7"/>
        <v>1</v>
      </c>
      <c r="Y30" s="13">
        <f t="shared" si="8"/>
        <v>0</v>
      </c>
    </row>
    <row r="31" spans="1:25" ht="25" customHeight="1" thickTop="1" thickBot="1">
      <c r="A31" s="145"/>
      <c r="B31" s="40"/>
      <c r="C31" s="40"/>
      <c r="D31" s="40"/>
      <c r="E31" s="53" t="s">
        <v>139</v>
      </c>
      <c r="F31" s="42">
        <v>0</v>
      </c>
      <c r="G31" s="134">
        <f t="shared" si="0"/>
        <v>1</v>
      </c>
      <c r="H31" s="41"/>
      <c r="I31" s="42">
        <v>0</v>
      </c>
      <c r="J31" s="134">
        <f t="shared" si="1"/>
        <v>1</v>
      </c>
      <c r="K31" s="41"/>
      <c r="L31" s="42">
        <v>0</v>
      </c>
      <c r="M31" s="134">
        <f t="shared" si="2"/>
        <v>1</v>
      </c>
      <c r="N31" s="41"/>
      <c r="O31" s="42">
        <v>0</v>
      </c>
      <c r="P31" s="134">
        <f t="shared" si="3"/>
        <v>1</v>
      </c>
      <c r="Q31" s="41"/>
      <c r="R31" s="42">
        <v>0</v>
      </c>
      <c r="S31" s="43">
        <v>0</v>
      </c>
      <c r="T31" s="36">
        <f t="shared" si="4"/>
        <v>0</v>
      </c>
      <c r="U31" s="134">
        <f t="shared" si="5"/>
        <v>1</v>
      </c>
      <c r="V31" s="41"/>
      <c r="W31" s="37">
        <f t="shared" si="6"/>
        <v>0</v>
      </c>
      <c r="X31" s="134">
        <f t="shared" si="7"/>
        <v>1</v>
      </c>
      <c r="Y31" s="13">
        <f t="shared" si="8"/>
        <v>0</v>
      </c>
    </row>
    <row r="32" spans="1:25" ht="25" customHeight="1" thickTop="1" thickBot="1">
      <c r="A32" s="145"/>
      <c r="B32" s="40"/>
      <c r="C32" s="40"/>
      <c r="D32" s="40"/>
      <c r="E32" s="53" t="s">
        <v>139</v>
      </c>
      <c r="F32" s="42">
        <v>0</v>
      </c>
      <c r="G32" s="134">
        <f t="shared" si="0"/>
        <v>1</v>
      </c>
      <c r="H32" s="41"/>
      <c r="I32" s="42">
        <v>0</v>
      </c>
      <c r="J32" s="134">
        <f t="shared" si="1"/>
        <v>1</v>
      </c>
      <c r="K32" s="41"/>
      <c r="L32" s="42">
        <v>0</v>
      </c>
      <c r="M32" s="134">
        <f t="shared" si="2"/>
        <v>1</v>
      </c>
      <c r="N32" s="41"/>
      <c r="O32" s="42">
        <v>0</v>
      </c>
      <c r="P32" s="134">
        <f t="shared" si="3"/>
        <v>1</v>
      </c>
      <c r="Q32" s="41"/>
      <c r="R32" s="42">
        <v>0</v>
      </c>
      <c r="S32" s="43">
        <v>0</v>
      </c>
      <c r="T32" s="36">
        <f t="shared" si="4"/>
        <v>0</v>
      </c>
      <c r="U32" s="134">
        <f t="shared" si="5"/>
        <v>1</v>
      </c>
      <c r="V32" s="41"/>
      <c r="W32" s="37">
        <f t="shared" si="6"/>
        <v>0</v>
      </c>
      <c r="X32" s="134">
        <f t="shared" si="7"/>
        <v>1</v>
      </c>
      <c r="Y32" s="13">
        <f t="shared" si="8"/>
        <v>0</v>
      </c>
    </row>
    <row r="33" spans="1:25" ht="25" customHeight="1" thickTop="1" thickBot="1">
      <c r="A33" s="145"/>
      <c r="B33" s="40"/>
      <c r="C33" s="40"/>
      <c r="D33" s="40"/>
      <c r="E33" s="53" t="s">
        <v>139</v>
      </c>
      <c r="F33" s="42">
        <v>0</v>
      </c>
      <c r="G33" s="134">
        <f t="shared" si="0"/>
        <v>1</v>
      </c>
      <c r="H33" s="41"/>
      <c r="I33" s="42">
        <v>0</v>
      </c>
      <c r="J33" s="134">
        <f t="shared" si="1"/>
        <v>1</v>
      </c>
      <c r="K33" s="41"/>
      <c r="L33" s="42">
        <v>0</v>
      </c>
      <c r="M33" s="134">
        <f t="shared" si="2"/>
        <v>1</v>
      </c>
      <c r="N33" s="41"/>
      <c r="O33" s="42">
        <v>0</v>
      </c>
      <c r="P33" s="134">
        <f t="shared" si="3"/>
        <v>1</v>
      </c>
      <c r="Q33" s="41"/>
      <c r="R33" s="42">
        <v>0</v>
      </c>
      <c r="S33" s="43">
        <v>0</v>
      </c>
      <c r="T33" s="36">
        <f t="shared" si="4"/>
        <v>0</v>
      </c>
      <c r="U33" s="134">
        <f t="shared" si="5"/>
        <v>1</v>
      </c>
      <c r="V33" s="41"/>
      <c r="W33" s="37">
        <f t="shared" si="6"/>
        <v>0</v>
      </c>
      <c r="X33" s="134">
        <f t="shared" si="7"/>
        <v>1</v>
      </c>
      <c r="Y33" s="13">
        <f t="shared" si="8"/>
        <v>0</v>
      </c>
    </row>
    <row r="34" spans="1:25" ht="25" customHeight="1" thickTop="1" thickBot="1">
      <c r="A34" s="145"/>
      <c r="B34" s="40"/>
      <c r="C34" s="40"/>
      <c r="D34" s="40"/>
      <c r="E34" s="53" t="s">
        <v>139</v>
      </c>
      <c r="F34" s="42">
        <v>0</v>
      </c>
      <c r="G34" s="134">
        <f t="shared" si="0"/>
        <v>1</v>
      </c>
      <c r="H34" s="41"/>
      <c r="I34" s="42">
        <v>0</v>
      </c>
      <c r="J34" s="134">
        <f t="shared" si="1"/>
        <v>1</v>
      </c>
      <c r="K34" s="41"/>
      <c r="L34" s="42">
        <v>0</v>
      </c>
      <c r="M34" s="134">
        <f t="shared" si="2"/>
        <v>1</v>
      </c>
      <c r="N34" s="41"/>
      <c r="O34" s="42">
        <v>0</v>
      </c>
      <c r="P34" s="134">
        <f t="shared" si="3"/>
        <v>1</v>
      </c>
      <c r="Q34" s="41"/>
      <c r="R34" s="42">
        <v>0</v>
      </c>
      <c r="S34" s="43">
        <v>0</v>
      </c>
      <c r="T34" s="36">
        <f t="shared" si="4"/>
        <v>0</v>
      </c>
      <c r="U34" s="134">
        <f t="shared" si="5"/>
        <v>1</v>
      </c>
      <c r="V34" s="41"/>
      <c r="W34" s="37">
        <f t="shared" si="6"/>
        <v>0</v>
      </c>
      <c r="X34" s="134">
        <f t="shared" si="7"/>
        <v>1</v>
      </c>
      <c r="Y34" s="13">
        <f t="shared" si="8"/>
        <v>0</v>
      </c>
    </row>
    <row r="35" spans="1:25" ht="25" customHeight="1" thickTop="1" thickBot="1">
      <c r="A35" s="145"/>
      <c r="B35" s="40"/>
      <c r="C35" s="40"/>
      <c r="D35" s="40"/>
      <c r="E35" s="53" t="s">
        <v>139</v>
      </c>
      <c r="F35" s="42">
        <v>0</v>
      </c>
      <c r="G35" s="134">
        <f t="shared" si="0"/>
        <v>1</v>
      </c>
      <c r="H35" s="41"/>
      <c r="I35" s="42">
        <v>0</v>
      </c>
      <c r="J35" s="134">
        <f t="shared" si="1"/>
        <v>1</v>
      </c>
      <c r="K35" s="41"/>
      <c r="L35" s="42">
        <v>0</v>
      </c>
      <c r="M35" s="134">
        <f t="shared" si="2"/>
        <v>1</v>
      </c>
      <c r="N35" s="41"/>
      <c r="O35" s="42">
        <v>0</v>
      </c>
      <c r="P35" s="134">
        <f t="shared" si="3"/>
        <v>1</v>
      </c>
      <c r="Q35" s="41"/>
      <c r="R35" s="42">
        <v>0</v>
      </c>
      <c r="S35" s="43">
        <v>0</v>
      </c>
      <c r="T35" s="36">
        <f t="shared" si="4"/>
        <v>0</v>
      </c>
      <c r="U35" s="134">
        <f t="shared" si="5"/>
        <v>1</v>
      </c>
      <c r="V35" s="41"/>
      <c r="W35" s="37">
        <f t="shared" si="6"/>
        <v>0</v>
      </c>
      <c r="X35" s="134">
        <f t="shared" si="7"/>
        <v>1</v>
      </c>
      <c r="Y35" s="13">
        <f t="shared" si="8"/>
        <v>0</v>
      </c>
    </row>
    <row r="36" spans="1:25" ht="25" customHeight="1" thickTop="1" thickBot="1">
      <c r="A36" s="145"/>
      <c r="B36" s="40"/>
      <c r="C36" s="40"/>
      <c r="D36" s="40"/>
      <c r="E36" s="53" t="s">
        <v>139</v>
      </c>
      <c r="F36" s="42">
        <v>0</v>
      </c>
      <c r="G36" s="134">
        <f t="shared" si="0"/>
        <v>1</v>
      </c>
      <c r="H36" s="41"/>
      <c r="I36" s="42">
        <v>0</v>
      </c>
      <c r="J36" s="134">
        <f t="shared" si="1"/>
        <v>1</v>
      </c>
      <c r="K36" s="41"/>
      <c r="L36" s="42">
        <v>0</v>
      </c>
      <c r="M36" s="134">
        <f t="shared" si="2"/>
        <v>1</v>
      </c>
      <c r="N36" s="41"/>
      <c r="O36" s="42">
        <v>0</v>
      </c>
      <c r="P36" s="134">
        <f t="shared" si="3"/>
        <v>1</v>
      </c>
      <c r="Q36" s="41"/>
      <c r="R36" s="42">
        <v>0</v>
      </c>
      <c r="S36" s="43">
        <v>0</v>
      </c>
      <c r="T36" s="36">
        <f t="shared" si="4"/>
        <v>0</v>
      </c>
      <c r="U36" s="134">
        <f t="shared" si="5"/>
        <v>1</v>
      </c>
      <c r="V36" s="41"/>
      <c r="W36" s="37">
        <f t="shared" si="6"/>
        <v>0</v>
      </c>
      <c r="X36" s="134">
        <f t="shared" si="7"/>
        <v>1</v>
      </c>
      <c r="Y36" s="13">
        <f t="shared" si="8"/>
        <v>0</v>
      </c>
    </row>
    <row r="37" spans="1:25" ht="25" customHeight="1" thickTop="1" thickBot="1">
      <c r="A37" s="145"/>
      <c r="B37" s="40"/>
      <c r="C37" s="40"/>
      <c r="D37" s="40"/>
      <c r="E37" s="53" t="s">
        <v>139</v>
      </c>
      <c r="F37" s="42">
        <v>0</v>
      </c>
      <c r="G37" s="134">
        <f t="shared" si="0"/>
        <v>1</v>
      </c>
      <c r="H37" s="41"/>
      <c r="I37" s="42">
        <v>0</v>
      </c>
      <c r="J37" s="134">
        <f t="shared" si="1"/>
        <v>1</v>
      </c>
      <c r="K37" s="41"/>
      <c r="L37" s="42">
        <v>0</v>
      </c>
      <c r="M37" s="134">
        <f t="shared" si="2"/>
        <v>1</v>
      </c>
      <c r="N37" s="41"/>
      <c r="O37" s="42">
        <v>0</v>
      </c>
      <c r="P37" s="134">
        <f t="shared" si="3"/>
        <v>1</v>
      </c>
      <c r="Q37" s="41"/>
      <c r="R37" s="42">
        <v>0</v>
      </c>
      <c r="S37" s="43">
        <v>0</v>
      </c>
      <c r="T37" s="36">
        <f t="shared" si="4"/>
        <v>0</v>
      </c>
      <c r="U37" s="134">
        <f t="shared" si="5"/>
        <v>1</v>
      </c>
      <c r="V37" s="41"/>
      <c r="W37" s="37">
        <f t="shared" si="6"/>
        <v>0</v>
      </c>
      <c r="X37" s="134">
        <f t="shared" si="7"/>
        <v>1</v>
      </c>
      <c r="Y37" s="13">
        <f t="shared" si="8"/>
        <v>0</v>
      </c>
    </row>
    <row r="38" spans="1:25" ht="25" customHeight="1" thickTop="1" thickBot="1">
      <c r="A38" s="145"/>
      <c r="B38" s="40"/>
      <c r="C38" s="40"/>
      <c r="D38" s="40"/>
      <c r="E38" s="53" t="s">
        <v>139</v>
      </c>
      <c r="F38" s="42">
        <v>0</v>
      </c>
      <c r="G38" s="134">
        <f t="shared" si="0"/>
        <v>1</v>
      </c>
      <c r="H38" s="41"/>
      <c r="I38" s="42">
        <v>0</v>
      </c>
      <c r="J38" s="134">
        <f t="shared" si="1"/>
        <v>1</v>
      </c>
      <c r="K38" s="41"/>
      <c r="L38" s="42">
        <v>0</v>
      </c>
      <c r="M38" s="134">
        <f t="shared" si="2"/>
        <v>1</v>
      </c>
      <c r="N38" s="41"/>
      <c r="O38" s="42">
        <v>0</v>
      </c>
      <c r="P38" s="134">
        <f t="shared" si="3"/>
        <v>1</v>
      </c>
      <c r="Q38" s="41"/>
      <c r="R38" s="42">
        <v>0</v>
      </c>
      <c r="S38" s="43">
        <v>0</v>
      </c>
      <c r="T38" s="36">
        <f t="shared" si="4"/>
        <v>0</v>
      </c>
      <c r="U38" s="134">
        <f t="shared" si="5"/>
        <v>1</v>
      </c>
      <c r="V38" s="41"/>
      <c r="W38" s="37">
        <f t="shared" si="6"/>
        <v>0</v>
      </c>
      <c r="X38" s="134">
        <f t="shared" si="7"/>
        <v>1</v>
      </c>
      <c r="Y38" s="13">
        <f t="shared" si="8"/>
        <v>0</v>
      </c>
    </row>
    <row r="39" spans="1:25" ht="25" customHeight="1" thickTop="1" thickBot="1">
      <c r="A39" s="145"/>
      <c r="B39" s="40"/>
      <c r="C39" s="40"/>
      <c r="D39" s="40"/>
      <c r="E39" s="53" t="s">
        <v>139</v>
      </c>
      <c r="F39" s="42">
        <v>0</v>
      </c>
      <c r="G39" s="134">
        <f t="shared" si="0"/>
        <v>1</v>
      </c>
      <c r="H39" s="41"/>
      <c r="I39" s="42">
        <v>0</v>
      </c>
      <c r="J39" s="134">
        <f t="shared" si="1"/>
        <v>1</v>
      </c>
      <c r="K39" s="41"/>
      <c r="L39" s="42">
        <v>0</v>
      </c>
      <c r="M39" s="134">
        <f t="shared" si="2"/>
        <v>1</v>
      </c>
      <c r="N39" s="41"/>
      <c r="O39" s="42">
        <v>0</v>
      </c>
      <c r="P39" s="134">
        <f t="shared" si="3"/>
        <v>1</v>
      </c>
      <c r="Q39" s="41"/>
      <c r="R39" s="42">
        <v>0</v>
      </c>
      <c r="S39" s="43">
        <v>0</v>
      </c>
      <c r="T39" s="36">
        <f t="shared" si="4"/>
        <v>0</v>
      </c>
      <c r="U39" s="134">
        <f t="shared" si="5"/>
        <v>1</v>
      </c>
      <c r="V39" s="41"/>
      <c r="W39" s="37">
        <f t="shared" si="6"/>
        <v>0</v>
      </c>
      <c r="X39" s="134">
        <f t="shared" si="7"/>
        <v>1</v>
      </c>
      <c r="Y39" s="13">
        <f t="shared" si="8"/>
        <v>0</v>
      </c>
    </row>
    <row r="40" spans="1:25" ht="25" customHeight="1" thickTop="1" thickBot="1">
      <c r="A40" s="146"/>
      <c r="B40" s="140"/>
      <c r="C40" s="140"/>
      <c r="D40" s="140"/>
      <c r="E40" s="151" t="s">
        <v>139</v>
      </c>
      <c r="F40" s="42">
        <v>0</v>
      </c>
      <c r="G40" s="134">
        <f t="shared" si="0"/>
        <v>1</v>
      </c>
      <c r="H40" s="41"/>
      <c r="I40" s="42">
        <v>0</v>
      </c>
      <c r="J40" s="134">
        <f t="shared" si="1"/>
        <v>1</v>
      </c>
      <c r="K40" s="41"/>
      <c r="L40" s="42">
        <v>0</v>
      </c>
      <c r="M40" s="134">
        <f t="shared" si="2"/>
        <v>1</v>
      </c>
      <c r="N40" s="41"/>
      <c r="O40" s="42">
        <v>0</v>
      </c>
      <c r="P40" s="134">
        <f t="shared" si="3"/>
        <v>1</v>
      </c>
      <c r="Q40" s="41"/>
      <c r="R40" s="42">
        <v>0</v>
      </c>
      <c r="S40" s="43">
        <v>0</v>
      </c>
      <c r="T40" s="36">
        <f t="shared" si="4"/>
        <v>0</v>
      </c>
      <c r="U40" s="134">
        <f t="shared" si="5"/>
        <v>1</v>
      </c>
      <c r="V40" s="41"/>
      <c r="W40" s="37">
        <f>SUM(H40,K40,N40,Q40,V40)</f>
        <v>0</v>
      </c>
      <c r="X40" s="134">
        <f t="shared" si="7"/>
        <v>1</v>
      </c>
      <c r="Y40" s="13">
        <f t="shared" si="8"/>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118</v>
      </c>
      <c r="G42" s="101"/>
      <c r="H42" s="102"/>
      <c r="I42" s="100" t="s">
        <v>86</v>
      </c>
      <c r="J42" s="101"/>
      <c r="K42" s="102"/>
      <c r="L42" s="100" t="s">
        <v>119</v>
      </c>
      <c r="M42" s="101"/>
      <c r="N42" s="102"/>
      <c r="O42" s="100" t="s">
        <v>120</v>
      </c>
      <c r="P42" s="101"/>
      <c r="Q42" s="102"/>
      <c r="R42" s="175" t="s">
        <v>117</v>
      </c>
      <c r="S42" s="176"/>
      <c r="T42" s="176"/>
      <c r="U42" s="176"/>
      <c r="V42" s="177"/>
      <c r="W42" s="103" t="s">
        <v>133</v>
      </c>
      <c r="X42" s="104"/>
      <c r="Y42" s="105"/>
    </row>
    <row r="43" spans="1:25" ht="15" customHeight="1">
      <c r="D43" s="10" t="s">
        <v>121</v>
      </c>
      <c r="E43" s="10"/>
      <c r="F43" s="106" t="s">
        <v>123</v>
      </c>
      <c r="G43" s="107"/>
      <c r="H43" s="108"/>
      <c r="I43" s="153" t="s">
        <v>87</v>
      </c>
      <c r="J43" s="107"/>
      <c r="K43" s="108"/>
      <c r="L43" s="106" t="s">
        <v>124</v>
      </c>
      <c r="M43" s="107"/>
      <c r="N43" s="108"/>
      <c r="O43" s="106" t="s">
        <v>125</v>
      </c>
      <c r="P43" s="107"/>
      <c r="Q43" s="108"/>
      <c r="R43" s="106" t="s">
        <v>122</v>
      </c>
      <c r="S43" s="107"/>
      <c r="T43" s="107"/>
      <c r="U43" s="109"/>
      <c r="V43" s="110"/>
      <c r="W43" s="111" t="s">
        <v>138</v>
      </c>
      <c r="X43" s="112"/>
      <c r="Y43" s="110"/>
    </row>
    <row r="44" spans="1:25" ht="15.75" customHeight="1">
      <c r="F44" s="106" t="s">
        <v>127</v>
      </c>
      <c r="G44" s="107"/>
      <c r="H44" s="108"/>
      <c r="I44" s="106" t="s">
        <v>88</v>
      </c>
      <c r="J44" s="107"/>
      <c r="K44" s="108"/>
      <c r="L44" s="106" t="s">
        <v>128</v>
      </c>
      <c r="M44" s="107"/>
      <c r="N44" s="108"/>
      <c r="O44" s="106" t="s">
        <v>129</v>
      </c>
      <c r="P44" s="107"/>
      <c r="Q44" s="108"/>
      <c r="R44" s="173" t="s">
        <v>126</v>
      </c>
      <c r="S44" s="174"/>
      <c r="T44" s="174"/>
      <c r="U44" s="109"/>
      <c r="V44" s="110"/>
      <c r="W44" s="111"/>
      <c r="X44" s="112"/>
      <c r="Y44" s="110"/>
    </row>
    <row r="45" spans="1:25" ht="16" thickBot="1">
      <c r="F45" s="113"/>
      <c r="G45" s="114"/>
      <c r="H45" s="114"/>
      <c r="I45" s="115" t="s">
        <v>89</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V2:Y2"/>
    <mergeCell ref="B3:C3"/>
    <mergeCell ref="E3:F3"/>
    <mergeCell ref="G3:I3"/>
    <mergeCell ref="M3:N3"/>
    <mergeCell ref="O3:S3"/>
    <mergeCell ref="T3:U3"/>
    <mergeCell ref="V3:Y3"/>
    <mergeCell ref="A2:C2"/>
    <mergeCell ref="E2:F2"/>
    <mergeCell ref="G2:K2"/>
    <mergeCell ref="M2:N2"/>
    <mergeCell ref="O2:S2"/>
    <mergeCell ref="T2:U2"/>
    <mergeCell ref="R42:V42"/>
    <mergeCell ref="R44:T44"/>
    <mergeCell ref="F6:H6"/>
    <mergeCell ref="I6:K6"/>
    <mergeCell ref="L6:N6"/>
    <mergeCell ref="O6:Q6"/>
    <mergeCell ref="R6:V6"/>
    <mergeCell ref="F7:H7"/>
    <mergeCell ref="I7:K7"/>
    <mergeCell ref="L7:N7"/>
    <mergeCell ref="O7:Q7"/>
    <mergeCell ref="R7:V7"/>
  </mergeCells>
  <printOptions horizontalCentered="1"/>
  <pageMargins left="0" right="0" top="0.75" bottom="0.75" header="0.3" footer="0.3"/>
  <ignoredErrors>
    <ignoredError sqref="G2 X11:X40 U11:U40 P11:P40 M11:M40 J11:J40 G11:G40" unlockedFormula="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92"/>
  <sheetViews>
    <sheetView zoomScale="85" zoomScaleNormal="85" zoomScalePageLayoutView="85" workbookViewId="0">
      <selection activeCell="F7" sqref="F7"/>
    </sheetView>
  </sheetViews>
  <sheetFormatPr baseColWidth="10" defaultColWidth="8.83203125" defaultRowHeight="14"/>
  <cols>
    <col min="1" max="1" width="8.83203125" style="45"/>
    <col min="2" max="2" width="12.33203125" style="45" bestFit="1" customWidth="1"/>
    <col min="3" max="3" width="11.33203125" style="45" bestFit="1" customWidth="1"/>
    <col min="4" max="4" width="11.6640625" style="45" bestFit="1" customWidth="1"/>
    <col min="5" max="5" width="19.1640625" style="45" bestFit="1" customWidth="1"/>
    <col min="6" max="7" width="13.1640625" style="45" customWidth="1"/>
    <col min="8" max="8" width="14.83203125" style="45" customWidth="1"/>
    <col min="9" max="9" width="7.6640625" style="45" bestFit="1" customWidth="1"/>
    <col min="10" max="10" width="9.1640625" style="45" bestFit="1" customWidth="1"/>
    <col min="11" max="11" width="8.5" style="45" bestFit="1" customWidth="1"/>
    <col min="12" max="12" width="9.83203125" style="47" bestFit="1" customWidth="1"/>
    <col min="13" max="13" width="8" style="45" bestFit="1" customWidth="1"/>
    <col min="14" max="14" width="9" style="45" bestFit="1" customWidth="1"/>
    <col min="15" max="15" width="7.5" style="45" bestFit="1" customWidth="1"/>
    <col min="16" max="16" width="9" style="45" bestFit="1" customWidth="1"/>
    <col min="17" max="17" width="8" style="45" bestFit="1" customWidth="1"/>
    <col min="18" max="18" width="8.83203125" style="45" bestFit="1" customWidth="1"/>
    <col min="19" max="19" width="11.1640625" style="45" bestFit="1" customWidth="1"/>
    <col min="20" max="20" width="10.6640625" style="47" bestFit="1" customWidth="1"/>
    <col min="21" max="16384" width="8.83203125" style="45"/>
  </cols>
  <sheetData>
    <row r="1" spans="1:21" ht="15" customHeight="1">
      <c r="A1" s="55" t="s">
        <v>3</v>
      </c>
      <c r="B1" s="55"/>
      <c r="C1" s="55"/>
      <c r="D1" s="55"/>
      <c r="E1" s="214"/>
      <c r="F1" s="214"/>
      <c r="G1" s="214"/>
      <c r="H1" s="214"/>
      <c r="I1" s="214"/>
      <c r="J1" s="214"/>
      <c r="K1" s="214"/>
      <c r="L1" s="214"/>
      <c r="M1" s="214"/>
      <c r="N1" s="214"/>
      <c r="O1" s="214"/>
      <c r="P1" s="214"/>
      <c r="Q1" s="214"/>
      <c r="R1" s="214"/>
      <c r="S1" s="46"/>
      <c r="T1" s="46"/>
      <c r="U1" s="46"/>
    </row>
    <row r="2" spans="1:21">
      <c r="A2" s="55" t="s">
        <v>143</v>
      </c>
      <c r="B2" s="55" t="s">
        <v>115</v>
      </c>
      <c r="C2" s="55" t="s">
        <v>113</v>
      </c>
      <c r="D2" s="55" t="s">
        <v>112</v>
      </c>
      <c r="E2" s="55" t="s">
        <v>144</v>
      </c>
      <c r="F2" s="55" t="s">
        <v>145</v>
      </c>
      <c r="G2" s="56" t="s">
        <v>146</v>
      </c>
      <c r="H2" s="55" t="s">
        <v>147</v>
      </c>
      <c r="I2" s="57" t="s">
        <v>148</v>
      </c>
      <c r="J2" s="55" t="s">
        <v>149</v>
      </c>
      <c r="K2" s="58" t="s">
        <v>150</v>
      </c>
      <c r="L2" s="55" t="s">
        <v>151</v>
      </c>
      <c r="M2" s="58" t="s">
        <v>152</v>
      </c>
      <c r="N2" s="55" t="s">
        <v>153</v>
      </c>
      <c r="O2" s="58" t="s">
        <v>154</v>
      </c>
      <c r="P2" s="55" t="s">
        <v>0</v>
      </c>
      <c r="Q2" s="58" t="s">
        <v>1</v>
      </c>
      <c r="R2" s="59" t="s">
        <v>2</v>
      </c>
      <c r="T2" s="45"/>
    </row>
    <row r="3" spans="1:21" s="48" customFormat="1">
      <c r="A3" s="60">
        <v>1</v>
      </c>
      <c r="B3" s="60" t="str">
        <f>NOVICE!E11</f>
        <v>NOV</v>
      </c>
      <c r="C3" s="60" t="str">
        <f>NOVICE!B11</f>
        <v>Schwert</v>
      </c>
      <c r="D3" s="60" t="str">
        <f>NOVICE!C11</f>
        <v>Tammy</v>
      </c>
      <c r="E3" s="60" t="str">
        <f>NOVICE!D11</f>
        <v>Doodlebug</v>
      </c>
      <c r="F3" s="60">
        <f>NOVICE!W11</f>
        <v>0</v>
      </c>
      <c r="G3" s="60">
        <f t="shared" ref="G3:G22" si="0">SUM(I3,K3,M3,O3,Q3)</f>
        <v>174.69</v>
      </c>
      <c r="H3" s="60">
        <f>SUM(I3,K3,M3,O3)</f>
        <v>147.9</v>
      </c>
      <c r="I3" s="50">
        <f>NOVICE!F11</f>
        <v>57.9</v>
      </c>
      <c r="J3" s="60"/>
      <c r="K3" s="60">
        <f>NOVICE!I11</f>
        <v>7.5</v>
      </c>
      <c r="L3" s="60"/>
      <c r="M3" s="60">
        <f>NOVICE!L11</f>
        <v>35</v>
      </c>
      <c r="N3" s="60"/>
      <c r="O3" s="60">
        <f>NOVICE!O11</f>
        <v>47.5</v>
      </c>
      <c r="P3" s="60"/>
      <c r="Q3" s="60">
        <f>NOVICE!T11</f>
        <v>26.79</v>
      </c>
      <c r="R3" s="50"/>
    </row>
    <row r="4" spans="1:21" s="48" customFormat="1">
      <c r="A4" s="60">
        <v>2</v>
      </c>
      <c r="B4" s="60" t="str">
        <f>NOVICE!E12</f>
        <v>NOV</v>
      </c>
      <c r="C4" s="60" t="str">
        <f>NOVICE!B12</f>
        <v>Eisenman</v>
      </c>
      <c r="D4" s="60" t="str">
        <f>NOVICE!C12</f>
        <v>Sue</v>
      </c>
      <c r="E4" s="60" t="str">
        <f>NOVICE!D12</f>
        <v>DLB Smart Blue Bars</v>
      </c>
      <c r="F4" s="60">
        <f>NOVICE!W12</f>
        <v>15</v>
      </c>
      <c r="G4" s="60">
        <f t="shared" si="0"/>
        <v>286.81</v>
      </c>
      <c r="H4" s="60">
        <f t="shared" ref="H4:H31" si="1">SUM(I4,K4,M4,O4)</f>
        <v>237.1</v>
      </c>
      <c r="I4" s="50">
        <f>NOVICE!F12</f>
        <v>65.099999999999994</v>
      </c>
      <c r="J4" s="60"/>
      <c r="K4" s="60">
        <f>NOVICE!I12</f>
        <v>27</v>
      </c>
      <c r="L4" s="60"/>
      <c r="M4" s="60">
        <f>NOVICE!L12</f>
        <v>70</v>
      </c>
      <c r="N4" s="60"/>
      <c r="O4" s="60">
        <f>NOVICE!O12</f>
        <v>75</v>
      </c>
      <c r="P4" s="60"/>
      <c r="Q4" s="60">
        <f>NOVICE!T12</f>
        <v>49.71</v>
      </c>
      <c r="R4" s="50"/>
    </row>
    <row r="5" spans="1:21" s="48" customFormat="1">
      <c r="A5" s="60">
        <v>3</v>
      </c>
      <c r="B5" s="60" t="str">
        <f>NOVICE!E13</f>
        <v>NOV</v>
      </c>
      <c r="C5" s="60" t="str">
        <f>NOVICE!B13</f>
        <v>Vita</v>
      </c>
      <c r="D5" s="60" t="str">
        <f>NOVICE!C13</f>
        <v>Marty</v>
      </c>
      <c r="E5" s="60" t="str">
        <f>NOVICE!D13</f>
        <v>Billy</v>
      </c>
      <c r="F5" s="60">
        <f>NOVICE!W13</f>
        <v>20</v>
      </c>
      <c r="G5" s="60">
        <f t="shared" si="0"/>
        <v>307.33000000000004</v>
      </c>
      <c r="H5" s="60">
        <f t="shared" si="1"/>
        <v>260.3</v>
      </c>
      <c r="I5" s="50">
        <f>NOVICE!F13</f>
        <v>69.8</v>
      </c>
      <c r="J5" s="60"/>
      <c r="K5" s="60">
        <f>NOVICE!I13</f>
        <v>34.5</v>
      </c>
      <c r="L5" s="60"/>
      <c r="M5" s="60">
        <f>NOVICE!L13</f>
        <v>73</v>
      </c>
      <c r="N5" s="60"/>
      <c r="O5" s="60">
        <f>NOVICE!O13</f>
        <v>83</v>
      </c>
      <c r="P5" s="60"/>
      <c r="Q5" s="60">
        <f>NOVICE!T13</f>
        <v>47.03</v>
      </c>
      <c r="R5" s="50"/>
    </row>
    <row r="6" spans="1:21" s="48" customFormat="1">
      <c r="A6" s="60">
        <v>4</v>
      </c>
      <c r="B6" s="60" t="str">
        <f>NOVICE!E14</f>
        <v>NOV</v>
      </c>
      <c r="C6" s="60" t="str">
        <f>NOVICE!B14</f>
        <v>Knapp</v>
      </c>
      <c r="D6" s="60" t="str">
        <f>NOVICE!C14</f>
        <v>Roger</v>
      </c>
      <c r="E6" s="60" t="str">
        <f>NOVICE!D14</f>
        <v>Easy Rocket Doc</v>
      </c>
      <c r="F6" s="60">
        <f>NOVICE!W14</f>
        <v>5</v>
      </c>
      <c r="G6" s="60">
        <f t="shared" si="0"/>
        <v>215.51</v>
      </c>
      <c r="H6" s="60">
        <f t="shared" si="1"/>
        <v>184.1</v>
      </c>
      <c r="I6" s="50">
        <f>NOVICE!F14</f>
        <v>61.1</v>
      </c>
      <c r="J6" s="60"/>
      <c r="K6" s="60">
        <f>NOVICE!I14</f>
        <v>28</v>
      </c>
      <c r="L6" s="60"/>
      <c r="M6" s="60">
        <f>NOVICE!L14</f>
        <v>21</v>
      </c>
      <c r="N6" s="60"/>
      <c r="O6" s="60">
        <f>NOVICE!O14</f>
        <v>74</v>
      </c>
      <c r="P6" s="60"/>
      <c r="Q6" s="60">
        <f>NOVICE!T14</f>
        <v>31.41</v>
      </c>
      <c r="R6" s="50"/>
    </row>
    <row r="7" spans="1:21" s="48" customFormat="1">
      <c r="A7" s="60">
        <v>5</v>
      </c>
      <c r="B7" s="60" t="str">
        <f>NOVICE!E15</f>
        <v>NOV</v>
      </c>
      <c r="C7" s="60" t="str">
        <f>NOVICE!B15</f>
        <v>Stevenson</v>
      </c>
      <c r="D7" s="60" t="str">
        <f>NOVICE!C15</f>
        <v>Del</v>
      </c>
      <c r="E7" s="60" t="str">
        <f>NOVICE!D15</f>
        <v>Mr. Chex</v>
      </c>
      <c r="F7" s="60">
        <f>NOVICE!W15</f>
        <v>5</v>
      </c>
      <c r="G7" s="60">
        <f t="shared" si="0"/>
        <v>247.39000000000001</v>
      </c>
      <c r="H7" s="60">
        <f t="shared" si="1"/>
        <v>204.9</v>
      </c>
      <c r="I7" s="50">
        <f>NOVICE!F15</f>
        <v>54.9</v>
      </c>
      <c r="J7" s="60"/>
      <c r="K7" s="60">
        <f>NOVICE!I15</f>
        <v>25</v>
      </c>
      <c r="L7" s="60"/>
      <c r="M7" s="60">
        <f>NOVICE!L15</f>
        <v>52</v>
      </c>
      <c r="N7" s="60"/>
      <c r="O7" s="60">
        <f>NOVICE!O15</f>
        <v>73</v>
      </c>
      <c r="P7" s="60"/>
      <c r="Q7" s="60">
        <f>NOVICE!T15</f>
        <v>42.49</v>
      </c>
      <c r="R7" s="50"/>
    </row>
    <row r="8" spans="1:21" s="48" customFormat="1">
      <c r="A8" s="60">
        <v>6</v>
      </c>
      <c r="B8" s="60" t="str">
        <f>NOVICE!E16</f>
        <v>NOV</v>
      </c>
      <c r="C8" s="60" t="str">
        <f>NOVICE!B16</f>
        <v>Seeland</v>
      </c>
      <c r="D8" s="60" t="str">
        <f>NOVICE!C16</f>
        <v>Bridget</v>
      </c>
      <c r="E8" s="60" t="str">
        <f>NOVICE!D16</f>
        <v>Cletus</v>
      </c>
      <c r="F8" s="60">
        <f>NOVICE!W16</f>
        <v>5</v>
      </c>
      <c r="G8" s="60">
        <f t="shared" si="0"/>
        <v>181</v>
      </c>
      <c r="H8" s="60">
        <f t="shared" si="1"/>
        <v>140</v>
      </c>
      <c r="I8" s="50">
        <f>NOVICE!F16</f>
        <v>70</v>
      </c>
      <c r="J8" s="60"/>
      <c r="K8" s="60">
        <f>NOVICE!I16</f>
        <v>4</v>
      </c>
      <c r="L8" s="60"/>
      <c r="M8" s="60">
        <f>NOVICE!L16</f>
        <v>26</v>
      </c>
      <c r="N8" s="60"/>
      <c r="O8" s="60">
        <f>NOVICE!O16</f>
        <v>40</v>
      </c>
      <c r="P8" s="60"/>
      <c r="Q8" s="60">
        <f>NOVICE!T16</f>
        <v>41</v>
      </c>
      <c r="R8" s="50"/>
    </row>
    <row r="9" spans="1:21" s="48" customFormat="1">
      <c r="A9" s="60">
        <v>7</v>
      </c>
      <c r="B9" s="60" t="str">
        <f>NOVICE!E17</f>
        <v>NOV</v>
      </c>
      <c r="C9" s="60" t="str">
        <f>NOVICE!B17</f>
        <v>Cooper</v>
      </c>
      <c r="D9" s="60" t="str">
        <f>NOVICE!C17</f>
        <v>JoLynn</v>
      </c>
      <c r="E9" s="60" t="str">
        <f>NOVICE!D17</f>
        <v>Salley</v>
      </c>
      <c r="F9" s="60">
        <f>NOVICE!W17</f>
        <v>13</v>
      </c>
      <c r="G9" s="60">
        <f t="shared" si="0"/>
        <v>268.16999999999996</v>
      </c>
      <c r="H9" s="60">
        <f t="shared" si="1"/>
        <v>204.7</v>
      </c>
      <c r="I9" s="50">
        <f>NOVICE!F17</f>
        <v>70.2</v>
      </c>
      <c r="J9" s="60"/>
      <c r="K9" s="60">
        <f>NOVICE!I17</f>
        <v>28.5</v>
      </c>
      <c r="L9" s="60"/>
      <c r="M9" s="60">
        <f>NOVICE!L17</f>
        <v>36</v>
      </c>
      <c r="N9" s="60"/>
      <c r="O9" s="60">
        <f>NOVICE!O17</f>
        <v>70</v>
      </c>
      <c r="P9" s="60"/>
      <c r="Q9" s="60">
        <f>NOVICE!T17</f>
        <v>63.47</v>
      </c>
      <c r="R9" s="50"/>
    </row>
    <row r="10" spans="1:21" s="48" customFormat="1">
      <c r="A10" s="60">
        <v>8</v>
      </c>
      <c r="B10" s="60" t="str">
        <f>NOVICE!E18</f>
        <v>NOV</v>
      </c>
      <c r="C10" s="60" t="str">
        <f>NOVICE!B18</f>
        <v>Hodnefield</v>
      </c>
      <c r="D10" s="60" t="str">
        <f>NOVICE!C18</f>
        <v>Sherri</v>
      </c>
      <c r="E10" s="60" t="str">
        <f>NOVICE!D18</f>
        <v>Cash</v>
      </c>
      <c r="F10" s="60">
        <f>NOVICE!W18</f>
        <v>3</v>
      </c>
      <c r="G10" s="60">
        <f t="shared" si="0"/>
        <v>219.26</v>
      </c>
      <c r="H10" s="60">
        <f t="shared" si="1"/>
        <v>186.6</v>
      </c>
      <c r="I10" s="50">
        <f>NOVICE!F18</f>
        <v>59.6</v>
      </c>
      <c r="J10" s="60"/>
      <c r="K10" s="60">
        <f>NOVICE!I18</f>
        <v>8</v>
      </c>
      <c r="L10" s="60"/>
      <c r="M10" s="60">
        <f>NOVICE!L18</f>
        <v>67</v>
      </c>
      <c r="N10" s="60"/>
      <c r="O10" s="60">
        <f>NOVICE!O18</f>
        <v>52</v>
      </c>
      <c r="P10" s="60"/>
      <c r="Q10" s="60">
        <f>NOVICE!T18</f>
        <v>32.659999999999997</v>
      </c>
      <c r="R10" s="50"/>
    </row>
    <row r="11" spans="1:21" s="48" customFormat="1">
      <c r="A11" s="60">
        <v>9</v>
      </c>
      <c r="B11" s="60" t="str">
        <f>NOVICE!E19</f>
        <v>NOV</v>
      </c>
      <c r="C11" s="60" t="str">
        <f>NOVICE!B19</f>
        <v>Gillet</v>
      </c>
      <c r="D11" s="60" t="str">
        <f>NOVICE!C19</f>
        <v>Jenni</v>
      </c>
      <c r="E11" s="60" t="str">
        <f>NOVICE!D19</f>
        <v>Dusty</v>
      </c>
      <c r="F11" s="60">
        <f>NOVICE!W19</f>
        <v>9</v>
      </c>
      <c r="G11" s="60">
        <f t="shared" si="0"/>
        <v>255.78000000000003</v>
      </c>
      <c r="H11" s="60">
        <f t="shared" si="1"/>
        <v>219.8</v>
      </c>
      <c r="I11" s="50">
        <f>NOVICE!F19</f>
        <v>62.8</v>
      </c>
      <c r="J11" s="60"/>
      <c r="K11" s="60">
        <f>NOVICE!I19</f>
        <v>35</v>
      </c>
      <c r="L11" s="60"/>
      <c r="M11" s="60">
        <f>NOVICE!L19</f>
        <v>49</v>
      </c>
      <c r="N11" s="60"/>
      <c r="O11" s="60">
        <f>NOVICE!O19</f>
        <v>73</v>
      </c>
      <c r="P11" s="60"/>
      <c r="Q11" s="60">
        <f>NOVICE!T19</f>
        <v>35.980000000000004</v>
      </c>
      <c r="R11" s="50"/>
    </row>
    <row r="12" spans="1:21" s="48" customFormat="1">
      <c r="A12" s="60">
        <v>10</v>
      </c>
      <c r="B12" s="60" t="str">
        <f>NOVICE!E20</f>
        <v>NOV</v>
      </c>
      <c r="C12" s="60">
        <f>NOVICE!B20</f>
        <v>0</v>
      </c>
      <c r="D12" s="60">
        <f>NOVICE!C20</f>
        <v>0</v>
      </c>
      <c r="E12" s="60">
        <f>NOVICE!D20</f>
        <v>0</v>
      </c>
      <c r="F12" s="60">
        <f>NOVICE!W20</f>
        <v>0</v>
      </c>
      <c r="G12" s="60">
        <f t="shared" si="0"/>
        <v>0</v>
      </c>
      <c r="H12" s="60">
        <f t="shared" si="1"/>
        <v>0</v>
      </c>
      <c r="I12" s="50">
        <f>NOVICE!F20</f>
        <v>0</v>
      </c>
      <c r="J12" s="60"/>
      <c r="K12" s="60">
        <f>NOVICE!I20</f>
        <v>0</v>
      </c>
      <c r="L12" s="60"/>
      <c r="M12" s="60">
        <f>NOVICE!L20</f>
        <v>0</v>
      </c>
      <c r="N12" s="60"/>
      <c r="O12" s="60">
        <f>NOVICE!O20</f>
        <v>0</v>
      </c>
      <c r="P12" s="60"/>
      <c r="Q12" s="60">
        <f>NOVICE!T20</f>
        <v>0</v>
      </c>
      <c r="R12" s="50"/>
    </row>
    <row r="13" spans="1:21" s="48" customFormat="1">
      <c r="A13" s="60">
        <v>11</v>
      </c>
      <c r="B13" s="60" t="str">
        <f>NOVICE!E21</f>
        <v>NOV</v>
      </c>
      <c r="C13" s="60">
        <f>NOVICE!B21</f>
        <v>0</v>
      </c>
      <c r="D13" s="60">
        <f>NOVICE!C21</f>
        <v>0</v>
      </c>
      <c r="E13" s="60">
        <f>NOVICE!D21</f>
        <v>0</v>
      </c>
      <c r="F13" s="60">
        <f>NOVICE!W21</f>
        <v>0</v>
      </c>
      <c r="G13" s="60">
        <f t="shared" si="0"/>
        <v>0</v>
      </c>
      <c r="H13" s="60">
        <f t="shared" si="1"/>
        <v>0</v>
      </c>
      <c r="I13" s="50">
        <f>NOVICE!F21</f>
        <v>0</v>
      </c>
      <c r="J13" s="60"/>
      <c r="K13" s="60">
        <f>NOVICE!I21</f>
        <v>0</v>
      </c>
      <c r="L13" s="60"/>
      <c r="M13" s="60">
        <f>NOVICE!L21</f>
        <v>0</v>
      </c>
      <c r="N13" s="60"/>
      <c r="O13" s="60">
        <f>NOVICE!O21</f>
        <v>0</v>
      </c>
      <c r="P13" s="60"/>
      <c r="Q13" s="60">
        <f>NOVICE!T21</f>
        <v>0</v>
      </c>
      <c r="R13" s="50"/>
    </row>
    <row r="14" spans="1:21" s="48" customFormat="1">
      <c r="A14" s="60">
        <v>12</v>
      </c>
      <c r="B14" s="60" t="str">
        <f>NOVICE!E22</f>
        <v>NOV</v>
      </c>
      <c r="C14" s="60">
        <f>NOVICE!B22</f>
        <v>0</v>
      </c>
      <c r="D14" s="60">
        <f>NOVICE!C22</f>
        <v>0</v>
      </c>
      <c r="E14" s="60">
        <f>NOVICE!D22</f>
        <v>0</v>
      </c>
      <c r="F14" s="60">
        <f>NOVICE!W22</f>
        <v>0</v>
      </c>
      <c r="G14" s="60">
        <f t="shared" si="0"/>
        <v>0</v>
      </c>
      <c r="H14" s="60">
        <f t="shared" si="1"/>
        <v>0</v>
      </c>
      <c r="I14" s="50">
        <f>NOVICE!F22</f>
        <v>0</v>
      </c>
      <c r="J14" s="60"/>
      <c r="K14" s="60">
        <f>NOVICE!I22</f>
        <v>0</v>
      </c>
      <c r="L14" s="60"/>
      <c r="M14" s="60">
        <f>NOVICE!L22</f>
        <v>0</v>
      </c>
      <c r="N14" s="60"/>
      <c r="O14" s="60">
        <f>NOVICE!O22</f>
        <v>0</v>
      </c>
      <c r="P14" s="60"/>
      <c r="Q14" s="60">
        <f>NOVICE!T22</f>
        <v>0</v>
      </c>
      <c r="R14" s="50"/>
    </row>
    <row r="15" spans="1:21" s="48" customFormat="1">
      <c r="A15" s="60">
        <v>13</v>
      </c>
      <c r="B15" s="60" t="str">
        <f>NOVICE!E23</f>
        <v>NOV</v>
      </c>
      <c r="C15" s="60">
        <f>NOVICE!B23</f>
        <v>0</v>
      </c>
      <c r="D15" s="60">
        <f>NOVICE!C23</f>
        <v>0</v>
      </c>
      <c r="E15" s="60">
        <f>NOVICE!D23</f>
        <v>0</v>
      </c>
      <c r="F15" s="60">
        <f>NOVICE!W23</f>
        <v>0</v>
      </c>
      <c r="G15" s="60">
        <f t="shared" si="0"/>
        <v>0</v>
      </c>
      <c r="H15" s="60">
        <f t="shared" si="1"/>
        <v>0</v>
      </c>
      <c r="I15" s="50">
        <f>NOVICE!F23</f>
        <v>0</v>
      </c>
      <c r="J15" s="60"/>
      <c r="K15" s="60">
        <f>NOVICE!I23</f>
        <v>0</v>
      </c>
      <c r="L15" s="60"/>
      <c r="M15" s="60">
        <f>NOVICE!L23</f>
        <v>0</v>
      </c>
      <c r="N15" s="60"/>
      <c r="O15" s="60">
        <f>NOVICE!O23</f>
        <v>0</v>
      </c>
      <c r="P15" s="60"/>
      <c r="Q15" s="60">
        <f>NOVICE!T23</f>
        <v>0</v>
      </c>
      <c r="R15" s="50"/>
    </row>
    <row r="16" spans="1:21" s="48" customFormat="1">
      <c r="A16" s="60">
        <v>14</v>
      </c>
      <c r="B16" s="60" t="str">
        <f>NOVICE!E24</f>
        <v>NOV</v>
      </c>
      <c r="C16" s="60">
        <f>NOVICE!B24</f>
        <v>0</v>
      </c>
      <c r="D16" s="60">
        <f>NOVICE!C24</f>
        <v>0</v>
      </c>
      <c r="E16" s="60">
        <f>NOVICE!D24</f>
        <v>0</v>
      </c>
      <c r="F16" s="60">
        <f>NOVICE!W24</f>
        <v>0</v>
      </c>
      <c r="G16" s="60">
        <f t="shared" si="0"/>
        <v>0</v>
      </c>
      <c r="H16" s="60">
        <f t="shared" si="1"/>
        <v>0</v>
      </c>
      <c r="I16" s="50">
        <f>NOVICE!F24</f>
        <v>0</v>
      </c>
      <c r="J16" s="60"/>
      <c r="K16" s="60">
        <f>NOVICE!I24</f>
        <v>0</v>
      </c>
      <c r="L16" s="60"/>
      <c r="M16" s="60">
        <f>NOVICE!L24</f>
        <v>0</v>
      </c>
      <c r="N16" s="60"/>
      <c r="O16" s="60">
        <f>NOVICE!O24</f>
        <v>0</v>
      </c>
      <c r="P16" s="60"/>
      <c r="Q16" s="60">
        <f>NOVICE!T24</f>
        <v>0</v>
      </c>
      <c r="R16" s="50"/>
    </row>
    <row r="17" spans="1:24" s="48" customFormat="1">
      <c r="A17" s="60">
        <v>15</v>
      </c>
      <c r="B17" s="60" t="str">
        <f>NOVICE!E25</f>
        <v>NOV</v>
      </c>
      <c r="C17" s="60">
        <f>NOVICE!B25</f>
        <v>0</v>
      </c>
      <c r="D17" s="60">
        <f>NOVICE!C25</f>
        <v>0</v>
      </c>
      <c r="E17" s="60">
        <f>NOVICE!D25</f>
        <v>0</v>
      </c>
      <c r="F17" s="60">
        <f>NOVICE!W25</f>
        <v>0</v>
      </c>
      <c r="G17" s="60">
        <f t="shared" si="0"/>
        <v>0</v>
      </c>
      <c r="H17" s="60">
        <f t="shared" si="1"/>
        <v>0</v>
      </c>
      <c r="I17" s="50">
        <f>NOVICE!F25</f>
        <v>0</v>
      </c>
      <c r="J17" s="60"/>
      <c r="K17" s="60">
        <f>NOVICE!I25</f>
        <v>0</v>
      </c>
      <c r="L17" s="60"/>
      <c r="M17" s="60">
        <f>NOVICE!L25</f>
        <v>0</v>
      </c>
      <c r="N17" s="60"/>
      <c r="O17" s="60">
        <f>NOVICE!O25</f>
        <v>0</v>
      </c>
      <c r="P17" s="60"/>
      <c r="Q17" s="60">
        <f>NOVICE!T25</f>
        <v>0</v>
      </c>
      <c r="R17" s="50"/>
    </row>
    <row r="18" spans="1:24" s="48" customFormat="1">
      <c r="A18" s="60">
        <v>16</v>
      </c>
      <c r="B18" s="60" t="str">
        <f>NOVICE!E26</f>
        <v>NOV</v>
      </c>
      <c r="C18" s="60">
        <f>NOVICE!B26</f>
        <v>0</v>
      </c>
      <c r="D18" s="60">
        <f>NOVICE!C26</f>
        <v>0</v>
      </c>
      <c r="E18" s="60">
        <f>NOVICE!D26</f>
        <v>0</v>
      </c>
      <c r="F18" s="60">
        <f>NOVICE!W26</f>
        <v>0</v>
      </c>
      <c r="G18" s="60">
        <f t="shared" si="0"/>
        <v>0</v>
      </c>
      <c r="H18" s="60">
        <f t="shared" si="1"/>
        <v>0</v>
      </c>
      <c r="I18" s="50">
        <f>NOVICE!F26</f>
        <v>0</v>
      </c>
      <c r="J18" s="60"/>
      <c r="K18" s="60">
        <f>NOVICE!I26</f>
        <v>0</v>
      </c>
      <c r="L18" s="60"/>
      <c r="M18" s="60">
        <f>NOVICE!L26</f>
        <v>0</v>
      </c>
      <c r="N18" s="60"/>
      <c r="O18" s="60">
        <f>NOVICE!O26</f>
        <v>0</v>
      </c>
      <c r="P18" s="60"/>
      <c r="Q18" s="60">
        <f>NOVICE!T26</f>
        <v>0</v>
      </c>
      <c r="R18" s="50"/>
    </row>
    <row r="19" spans="1:24" s="48" customFormat="1">
      <c r="A19" s="60">
        <v>17</v>
      </c>
      <c r="B19" s="60" t="str">
        <f>NOVICE!E27</f>
        <v>NOV</v>
      </c>
      <c r="C19" s="60">
        <f>NOVICE!B27</f>
        <v>0</v>
      </c>
      <c r="D19" s="60">
        <f>NOVICE!C27</f>
        <v>0</v>
      </c>
      <c r="E19" s="60">
        <f>NOVICE!D27</f>
        <v>0</v>
      </c>
      <c r="F19" s="60">
        <f>NOVICE!W27</f>
        <v>0</v>
      </c>
      <c r="G19" s="60">
        <f t="shared" si="0"/>
        <v>0</v>
      </c>
      <c r="H19" s="60">
        <f t="shared" si="1"/>
        <v>0</v>
      </c>
      <c r="I19" s="50">
        <f>NOVICE!F27</f>
        <v>0</v>
      </c>
      <c r="J19" s="60"/>
      <c r="K19" s="60">
        <f>NOVICE!I27</f>
        <v>0</v>
      </c>
      <c r="L19" s="60"/>
      <c r="M19" s="60">
        <f>NOVICE!L27</f>
        <v>0</v>
      </c>
      <c r="N19" s="60"/>
      <c r="O19" s="60">
        <f>NOVICE!O27</f>
        <v>0</v>
      </c>
      <c r="P19" s="60"/>
      <c r="Q19" s="60">
        <f>NOVICE!T27</f>
        <v>0</v>
      </c>
      <c r="R19" s="50"/>
    </row>
    <row r="20" spans="1:24" s="48" customFormat="1">
      <c r="A20" s="60">
        <v>18</v>
      </c>
      <c r="B20" s="60" t="str">
        <f>NOVICE!E28</f>
        <v>NOV</v>
      </c>
      <c r="C20" s="60">
        <f>NOVICE!B28</f>
        <v>0</v>
      </c>
      <c r="D20" s="60">
        <f>NOVICE!C28</f>
        <v>0</v>
      </c>
      <c r="E20" s="60">
        <f>NOVICE!D28</f>
        <v>0</v>
      </c>
      <c r="F20" s="60">
        <f>NOVICE!W28</f>
        <v>0</v>
      </c>
      <c r="G20" s="60">
        <f t="shared" si="0"/>
        <v>0</v>
      </c>
      <c r="H20" s="60">
        <f t="shared" si="1"/>
        <v>0</v>
      </c>
      <c r="I20" s="50">
        <f>NOVICE!F28</f>
        <v>0</v>
      </c>
      <c r="J20" s="60"/>
      <c r="K20" s="60">
        <f>NOVICE!I28</f>
        <v>0</v>
      </c>
      <c r="L20" s="60"/>
      <c r="M20" s="60">
        <f>NOVICE!L28</f>
        <v>0</v>
      </c>
      <c r="N20" s="60"/>
      <c r="O20" s="60">
        <f>NOVICE!O28</f>
        <v>0</v>
      </c>
      <c r="P20" s="60"/>
      <c r="Q20" s="60">
        <f>NOVICE!T28</f>
        <v>0</v>
      </c>
      <c r="R20" s="50"/>
    </row>
    <row r="21" spans="1:24" s="48" customFormat="1">
      <c r="A21" s="60">
        <v>19</v>
      </c>
      <c r="B21" s="60" t="str">
        <f>NOVICE!E29</f>
        <v>NOV</v>
      </c>
      <c r="C21" s="60">
        <f>NOVICE!B29</f>
        <v>0</v>
      </c>
      <c r="D21" s="60">
        <f>NOVICE!C29</f>
        <v>0</v>
      </c>
      <c r="E21" s="60">
        <f>NOVICE!D29</f>
        <v>0</v>
      </c>
      <c r="F21" s="60">
        <f>NOVICE!W29</f>
        <v>0</v>
      </c>
      <c r="G21" s="60">
        <f t="shared" si="0"/>
        <v>0</v>
      </c>
      <c r="H21" s="60">
        <f t="shared" si="1"/>
        <v>0</v>
      </c>
      <c r="I21" s="50">
        <f>NOVICE!F29</f>
        <v>0</v>
      </c>
      <c r="J21" s="60"/>
      <c r="K21" s="60">
        <f>NOVICE!I29</f>
        <v>0</v>
      </c>
      <c r="L21" s="60"/>
      <c r="M21" s="60">
        <f>NOVICE!L29</f>
        <v>0</v>
      </c>
      <c r="N21" s="60"/>
      <c r="O21" s="60">
        <f>NOVICE!O29</f>
        <v>0</v>
      </c>
      <c r="P21" s="60"/>
      <c r="Q21" s="60">
        <f>NOVICE!T29</f>
        <v>0</v>
      </c>
      <c r="R21" s="50"/>
    </row>
    <row r="22" spans="1:24" s="48" customFormat="1">
      <c r="A22" s="60">
        <v>20</v>
      </c>
      <c r="B22" s="60" t="str">
        <f>NOVICE!E30</f>
        <v>NOV</v>
      </c>
      <c r="C22" s="60">
        <f>NOVICE!B30</f>
        <v>0</v>
      </c>
      <c r="D22" s="60">
        <f>NOVICE!C30</f>
        <v>0</v>
      </c>
      <c r="E22" s="60">
        <f>NOVICE!D30</f>
        <v>0</v>
      </c>
      <c r="F22" s="60">
        <f>NOVICE!W30</f>
        <v>0</v>
      </c>
      <c r="G22" s="60">
        <f t="shared" si="0"/>
        <v>0</v>
      </c>
      <c r="H22" s="60">
        <f t="shared" si="1"/>
        <v>0</v>
      </c>
      <c r="I22" s="50">
        <f>NOVICE!F30</f>
        <v>0</v>
      </c>
      <c r="J22" s="60"/>
      <c r="K22" s="60">
        <f>NOVICE!I30</f>
        <v>0</v>
      </c>
      <c r="L22" s="60"/>
      <c r="M22" s="60">
        <f>NOVICE!L30</f>
        <v>0</v>
      </c>
      <c r="N22" s="60"/>
      <c r="O22" s="60">
        <f>NOVICE!O30</f>
        <v>0</v>
      </c>
      <c r="P22" s="60"/>
      <c r="Q22" s="60">
        <f>NOVICE!T30</f>
        <v>0</v>
      </c>
      <c r="R22" s="50"/>
    </row>
    <row r="23" spans="1:24" s="66" customFormat="1">
      <c r="A23" s="64">
        <v>21</v>
      </c>
      <c r="B23" s="64" t="str">
        <f>LIMITED!E11</f>
        <v>LTD</v>
      </c>
      <c r="C23" s="64" t="str">
        <f>LIMITED!B11</f>
        <v>Siitari</v>
      </c>
      <c r="D23" s="64" t="str">
        <f>LIMITED!C11</f>
        <v>Stephany</v>
      </c>
      <c r="E23" s="64" t="str">
        <f>LIMITED!D11</f>
        <v>SLJ Ruby Slippers</v>
      </c>
      <c r="F23" s="64">
        <f>LIMITED!W11</f>
        <v>13</v>
      </c>
      <c r="G23" s="64">
        <f>SUM(I23,K23,M23,O23,Q23)</f>
        <v>337.43</v>
      </c>
      <c r="H23" s="64">
        <f t="shared" si="1"/>
        <v>271.3</v>
      </c>
      <c r="I23" s="65">
        <f>LIMITED!F11</f>
        <v>77.8</v>
      </c>
      <c r="J23" s="64"/>
      <c r="K23" s="64">
        <f>LIMITED!I11</f>
        <v>39</v>
      </c>
      <c r="L23" s="64"/>
      <c r="M23" s="64">
        <f>LIMITED!L11</f>
        <v>72</v>
      </c>
      <c r="N23" s="64"/>
      <c r="O23" s="64">
        <f>LIMITED!O11</f>
        <v>82.5</v>
      </c>
      <c r="P23" s="64"/>
      <c r="Q23" s="64">
        <f>LIMITED!T11</f>
        <v>66.13</v>
      </c>
      <c r="R23" s="65"/>
      <c r="S23" s="48"/>
      <c r="T23" s="48"/>
      <c r="U23" s="48"/>
      <c r="V23" s="48"/>
      <c r="W23" s="48"/>
      <c r="X23" s="48"/>
    </row>
    <row r="24" spans="1:24" s="66" customFormat="1">
      <c r="A24" s="64">
        <v>22</v>
      </c>
      <c r="B24" s="64" t="str">
        <f>LIMITED!E12</f>
        <v>LTD</v>
      </c>
      <c r="C24" s="64" t="str">
        <f>LIMITED!B12</f>
        <v>Johnson</v>
      </c>
      <c r="D24" s="64" t="str">
        <f>LIMITED!C12</f>
        <v>Shelly</v>
      </c>
      <c r="E24" s="64" t="str">
        <f>LIMITED!D12</f>
        <v>Unbranded</v>
      </c>
      <c r="F24" s="64">
        <f>LIMITED!W12</f>
        <v>9</v>
      </c>
      <c r="G24" s="64">
        <f t="shared" ref="G24:G31" si="2">SUM(I24,K24,M24,O24,Q24)</f>
        <v>310.61</v>
      </c>
      <c r="H24" s="64">
        <f t="shared" si="1"/>
        <v>245.1</v>
      </c>
      <c r="I24" s="65">
        <f>LIMITED!F12</f>
        <v>79.099999999999994</v>
      </c>
      <c r="J24" s="64"/>
      <c r="K24" s="64">
        <f>LIMITED!I12</f>
        <v>38</v>
      </c>
      <c r="L24" s="65"/>
      <c r="M24" s="64">
        <f>LIMITED!L12</f>
        <v>47</v>
      </c>
      <c r="N24" s="64"/>
      <c r="O24" s="64">
        <f>LIMITED!O12</f>
        <v>81</v>
      </c>
      <c r="P24" s="64"/>
      <c r="Q24" s="64">
        <f>LIMITED!T12</f>
        <v>65.509999999999991</v>
      </c>
      <c r="R24" s="64"/>
      <c r="S24" s="48"/>
      <c r="T24" s="67"/>
      <c r="U24" s="48"/>
      <c r="V24" s="48"/>
      <c r="W24" s="48"/>
      <c r="X24" s="48"/>
    </row>
    <row r="25" spans="1:24" s="66" customFormat="1">
      <c r="A25" s="64">
        <v>23</v>
      </c>
      <c r="B25" s="64" t="str">
        <f>LIMITED!E13</f>
        <v>LTD</v>
      </c>
      <c r="C25" s="64" t="str">
        <f>LIMITED!B13</f>
        <v>Hackett</v>
      </c>
      <c r="D25" s="64" t="str">
        <f>LIMITED!C13</f>
        <v>Genna</v>
      </c>
      <c r="E25" s="64" t="str">
        <f>LIMITED!D13</f>
        <v>Pistols Slidin Angel</v>
      </c>
      <c r="F25" s="64">
        <f>LIMITED!W13</f>
        <v>0</v>
      </c>
      <c r="G25" s="64">
        <f t="shared" si="2"/>
        <v>250.74</v>
      </c>
      <c r="H25" s="64">
        <f t="shared" si="1"/>
        <v>193.4</v>
      </c>
      <c r="I25" s="65">
        <f>LIMITED!F13</f>
        <v>64.400000000000006</v>
      </c>
      <c r="J25" s="64"/>
      <c r="K25" s="64">
        <f>LIMITED!I13</f>
        <v>27</v>
      </c>
      <c r="L25" s="65"/>
      <c r="M25" s="64">
        <f>LIMITED!L13</f>
        <v>58</v>
      </c>
      <c r="N25" s="64"/>
      <c r="O25" s="64">
        <f>LIMITED!O13</f>
        <v>44</v>
      </c>
      <c r="P25" s="64"/>
      <c r="Q25" s="64">
        <f>LIMITED!T13</f>
        <v>57.34</v>
      </c>
      <c r="R25" s="64"/>
      <c r="S25" s="48"/>
      <c r="T25" s="67"/>
      <c r="U25" s="48"/>
      <c r="V25" s="48"/>
      <c r="W25" s="48"/>
      <c r="X25" s="48"/>
    </row>
    <row r="26" spans="1:24" s="66" customFormat="1">
      <c r="A26" s="64">
        <v>24</v>
      </c>
      <c r="B26" s="64" t="str">
        <f>LIMITED!E14</f>
        <v>LTD</v>
      </c>
      <c r="C26" s="64" t="str">
        <f>LIMITED!B14</f>
        <v>Hoffman</v>
      </c>
      <c r="D26" s="64" t="str">
        <f>LIMITED!C14</f>
        <v>Bridget</v>
      </c>
      <c r="E26" s="64" t="str">
        <f>LIMITED!D14</f>
        <v>Slytly Winchester</v>
      </c>
      <c r="F26" s="64">
        <f>LIMITED!W14</f>
        <v>5</v>
      </c>
      <c r="G26" s="64">
        <f t="shared" si="2"/>
        <v>316.28000000000003</v>
      </c>
      <c r="H26" s="64">
        <f t="shared" si="1"/>
        <v>254.8</v>
      </c>
      <c r="I26" s="65">
        <f>LIMITED!F14</f>
        <v>72.8</v>
      </c>
      <c r="J26" s="64"/>
      <c r="K26" s="64">
        <f>LIMITED!I14</f>
        <v>38</v>
      </c>
      <c r="L26" s="65"/>
      <c r="M26" s="64">
        <f>LIMITED!L14</f>
        <v>74</v>
      </c>
      <c r="N26" s="64"/>
      <c r="O26" s="64">
        <f>LIMITED!O14</f>
        <v>70</v>
      </c>
      <c r="P26" s="64"/>
      <c r="Q26" s="64">
        <f>LIMITED!T14</f>
        <v>61.480000000000004</v>
      </c>
      <c r="R26" s="64"/>
      <c r="S26" s="48"/>
      <c r="T26" s="67"/>
      <c r="U26" s="48"/>
      <c r="V26" s="48"/>
      <c r="W26" s="48"/>
      <c r="X26" s="48"/>
    </row>
    <row r="27" spans="1:24" s="66" customFormat="1">
      <c r="A27" s="64">
        <v>25</v>
      </c>
      <c r="B27" s="64" t="str">
        <f>LIMITED!E15</f>
        <v>LTD</v>
      </c>
      <c r="C27" s="64" t="str">
        <f>LIMITED!B15</f>
        <v>Sonnenberg</v>
      </c>
      <c r="D27" s="64" t="str">
        <f>LIMITED!C15</f>
        <v>Deb</v>
      </c>
      <c r="E27" s="64" t="str">
        <f>LIMITED!D15</f>
        <v>Honest as Carl</v>
      </c>
      <c r="F27" s="64">
        <f>LIMITED!W15</f>
        <v>3</v>
      </c>
      <c r="G27" s="64">
        <f t="shared" si="2"/>
        <v>289.11</v>
      </c>
      <c r="H27" s="64">
        <f t="shared" si="1"/>
        <v>250.1</v>
      </c>
      <c r="I27" s="65">
        <f>LIMITED!F15</f>
        <v>74.599999999999994</v>
      </c>
      <c r="J27" s="64"/>
      <c r="K27" s="64">
        <f>LIMITED!I15</f>
        <v>24.5</v>
      </c>
      <c r="L27" s="65"/>
      <c r="M27" s="64">
        <f>LIMITED!L15</f>
        <v>72</v>
      </c>
      <c r="N27" s="64"/>
      <c r="O27" s="64">
        <f>LIMITED!O15</f>
        <v>79</v>
      </c>
      <c r="P27" s="64"/>
      <c r="Q27" s="64">
        <f>LIMITED!T15</f>
        <v>39.01</v>
      </c>
      <c r="R27" s="64"/>
      <c r="S27" s="48"/>
      <c r="T27" s="67"/>
      <c r="U27" s="48"/>
      <c r="V27" s="48"/>
      <c r="W27" s="48"/>
      <c r="X27" s="48"/>
    </row>
    <row r="28" spans="1:24" s="66" customFormat="1">
      <c r="A28" s="64">
        <v>26</v>
      </c>
      <c r="B28" s="64" t="str">
        <f>LIMITED!E16</f>
        <v>LTD</v>
      </c>
      <c r="C28" s="64">
        <f>LIMITED!B16</f>
        <v>0</v>
      </c>
      <c r="D28" s="64">
        <f>LIMITED!C16</f>
        <v>0</v>
      </c>
      <c r="E28" s="64">
        <f>LIMITED!D16</f>
        <v>0</v>
      </c>
      <c r="F28" s="64">
        <f>LIMITED!W16</f>
        <v>0</v>
      </c>
      <c r="G28" s="64">
        <f t="shared" si="2"/>
        <v>0</v>
      </c>
      <c r="H28" s="64">
        <f t="shared" si="1"/>
        <v>0</v>
      </c>
      <c r="I28" s="65">
        <f>LIMITED!F16</f>
        <v>0</v>
      </c>
      <c r="J28" s="64"/>
      <c r="K28" s="64">
        <f>LIMITED!I16</f>
        <v>0</v>
      </c>
      <c r="L28" s="65"/>
      <c r="M28" s="64">
        <f>LIMITED!L16</f>
        <v>0</v>
      </c>
      <c r="N28" s="64"/>
      <c r="O28" s="64">
        <f>LIMITED!O16</f>
        <v>0</v>
      </c>
      <c r="P28" s="64"/>
      <c r="Q28" s="64">
        <f>LIMITED!T16</f>
        <v>0</v>
      </c>
      <c r="R28" s="64"/>
      <c r="S28" s="48"/>
      <c r="T28" s="67"/>
      <c r="U28" s="48"/>
      <c r="V28" s="48"/>
      <c r="W28" s="48"/>
      <c r="X28" s="48"/>
    </row>
    <row r="29" spans="1:24" s="66" customFormat="1">
      <c r="A29" s="64">
        <v>27</v>
      </c>
      <c r="B29" s="64" t="str">
        <f>LIMITED!E17</f>
        <v>LTD</v>
      </c>
      <c r="C29" s="64">
        <f>LIMITED!B17</f>
        <v>0</v>
      </c>
      <c r="D29" s="64">
        <f>LIMITED!C17</f>
        <v>0</v>
      </c>
      <c r="E29" s="64">
        <f>LIMITED!D17</f>
        <v>0</v>
      </c>
      <c r="F29" s="64">
        <f>LIMITED!W17</f>
        <v>0</v>
      </c>
      <c r="G29" s="64">
        <f t="shared" si="2"/>
        <v>0</v>
      </c>
      <c r="H29" s="64">
        <f t="shared" si="1"/>
        <v>0</v>
      </c>
      <c r="I29" s="65">
        <f>LIMITED!F17</f>
        <v>0</v>
      </c>
      <c r="J29" s="64"/>
      <c r="K29" s="64">
        <f>LIMITED!I17</f>
        <v>0</v>
      </c>
      <c r="L29" s="65"/>
      <c r="M29" s="64">
        <f>LIMITED!L17</f>
        <v>0</v>
      </c>
      <c r="N29" s="64"/>
      <c r="O29" s="64">
        <f>LIMITED!O17</f>
        <v>0</v>
      </c>
      <c r="P29" s="64"/>
      <c r="Q29" s="64">
        <f>LIMITED!T17</f>
        <v>0</v>
      </c>
      <c r="R29" s="64"/>
      <c r="S29" s="48"/>
      <c r="T29" s="67"/>
      <c r="U29" s="48"/>
      <c r="V29" s="48"/>
      <c r="W29" s="48"/>
      <c r="X29" s="48"/>
    </row>
    <row r="30" spans="1:24" s="66" customFormat="1">
      <c r="A30" s="64">
        <v>28</v>
      </c>
      <c r="B30" s="64" t="str">
        <f>LIMITED!E18</f>
        <v>LTD</v>
      </c>
      <c r="C30" s="64">
        <f>LIMITED!B18</f>
        <v>0</v>
      </c>
      <c r="D30" s="64">
        <f>LIMITED!C18</f>
        <v>0</v>
      </c>
      <c r="E30" s="64">
        <f>LIMITED!D18</f>
        <v>0</v>
      </c>
      <c r="F30" s="64">
        <f>LIMITED!W18</f>
        <v>0</v>
      </c>
      <c r="G30" s="64">
        <f t="shared" si="2"/>
        <v>0</v>
      </c>
      <c r="H30" s="64">
        <f t="shared" si="1"/>
        <v>0</v>
      </c>
      <c r="I30" s="65">
        <f>LIMITED!F18</f>
        <v>0</v>
      </c>
      <c r="J30" s="64"/>
      <c r="K30" s="64">
        <f>LIMITED!I18</f>
        <v>0</v>
      </c>
      <c r="L30" s="65"/>
      <c r="M30" s="64">
        <f>LIMITED!L18</f>
        <v>0</v>
      </c>
      <c r="N30" s="64"/>
      <c r="O30" s="64">
        <f>LIMITED!O18</f>
        <v>0</v>
      </c>
      <c r="P30" s="64"/>
      <c r="Q30" s="64">
        <f>LIMITED!T18</f>
        <v>0</v>
      </c>
      <c r="R30" s="64"/>
      <c r="S30" s="48"/>
      <c r="T30" s="67"/>
      <c r="U30" s="48"/>
      <c r="V30" s="48"/>
      <c r="W30" s="48"/>
      <c r="X30" s="48"/>
    </row>
    <row r="31" spans="1:24">
      <c r="A31" s="64">
        <v>29</v>
      </c>
      <c r="B31" s="64" t="str">
        <f>LIMITED!E19</f>
        <v>LTD</v>
      </c>
      <c r="C31" s="64">
        <f>LIMITED!B19</f>
        <v>0</v>
      </c>
      <c r="D31" s="64">
        <f>LIMITED!C19</f>
        <v>0</v>
      </c>
      <c r="E31" s="64">
        <f>LIMITED!D19</f>
        <v>0</v>
      </c>
      <c r="F31" s="64">
        <f>LIMITED!W19</f>
        <v>0</v>
      </c>
      <c r="G31" s="64">
        <f t="shared" si="2"/>
        <v>0</v>
      </c>
      <c r="H31" s="64">
        <f t="shared" si="1"/>
        <v>0</v>
      </c>
      <c r="I31" s="65">
        <f>LIMITED!F19</f>
        <v>0</v>
      </c>
      <c r="J31" s="64"/>
      <c r="K31" s="64">
        <f>LIMITED!I19</f>
        <v>0</v>
      </c>
      <c r="L31" s="65"/>
      <c r="M31" s="64">
        <f>LIMITED!L19</f>
        <v>0</v>
      </c>
      <c r="N31" s="64"/>
      <c r="O31" s="64">
        <f>LIMITED!O19</f>
        <v>0</v>
      </c>
      <c r="P31" s="64"/>
      <c r="Q31" s="64">
        <f>LIMITED!T19</f>
        <v>0</v>
      </c>
      <c r="R31" s="64"/>
    </row>
    <row r="32" spans="1:24">
      <c r="A32" s="64">
        <v>30</v>
      </c>
      <c r="B32" s="64" t="str">
        <f>LIMITED!E20</f>
        <v>LTD</v>
      </c>
      <c r="C32" s="64">
        <f>LIMITED!B20</f>
        <v>0</v>
      </c>
      <c r="D32" s="64">
        <f>LIMITED!C20</f>
        <v>0</v>
      </c>
      <c r="E32" s="64">
        <f>LIMITED!D20</f>
        <v>0</v>
      </c>
      <c r="F32" s="64">
        <f>LIMITED!W20</f>
        <v>0</v>
      </c>
      <c r="G32" s="64">
        <f>SUM(I32,K32,M32,O32,Q32)</f>
        <v>0</v>
      </c>
      <c r="H32" s="64">
        <f>SUM(I32,K32,M32,O32)</f>
        <v>0</v>
      </c>
      <c r="I32" s="65">
        <f>LIMITED!F20</f>
        <v>0</v>
      </c>
      <c r="J32" s="64"/>
      <c r="K32" s="64">
        <f>LIMITED!I20</f>
        <v>0</v>
      </c>
      <c r="L32" s="65"/>
      <c r="M32" s="64">
        <f>LIMITED!L20</f>
        <v>0</v>
      </c>
      <c r="N32" s="64"/>
      <c r="O32" s="64">
        <f>LIMITED!O20</f>
        <v>0</v>
      </c>
      <c r="P32" s="64"/>
      <c r="Q32" s="64">
        <f>LIMITED!T20</f>
        <v>0</v>
      </c>
      <c r="R32" s="64"/>
    </row>
    <row r="33" spans="1:18">
      <c r="A33" s="61">
        <v>31</v>
      </c>
      <c r="B33" s="61" t="str">
        <f>INTERMEDIATE!E11</f>
        <v>INT</v>
      </c>
      <c r="C33" s="61" t="str">
        <f>INTERMEDIATE!B11</f>
        <v>Landau</v>
      </c>
      <c r="D33" s="61" t="str">
        <f>INTERMEDIATE!C11</f>
        <v>Linda Jo</v>
      </c>
      <c r="E33" s="61" t="str">
        <f>INTERMEDIATE!D11</f>
        <v>Cmon Yeller</v>
      </c>
      <c r="F33" s="61">
        <f>INTERMEDIATE!W11</f>
        <v>4</v>
      </c>
      <c r="G33" s="61">
        <f>SUM(I33,K33,M33,O33,Q33)</f>
        <v>347.53999999999996</v>
      </c>
      <c r="H33" s="61">
        <f>SUM(I33,K33,M33,O33)</f>
        <v>271.39999999999998</v>
      </c>
      <c r="I33" s="49">
        <f>INTERMEDIATE!F11</f>
        <v>78.400000000000006</v>
      </c>
      <c r="J33" s="61"/>
      <c r="K33" s="49">
        <f>INTERMEDIATE!I11</f>
        <v>49</v>
      </c>
      <c r="L33" s="49"/>
      <c r="M33" s="49">
        <f>INTERMEDIATE!L11</f>
        <v>76</v>
      </c>
      <c r="N33" s="61"/>
      <c r="O33" s="49">
        <f>INTERMEDIATE!O11</f>
        <v>68</v>
      </c>
      <c r="P33" s="61"/>
      <c r="Q33" s="49">
        <f>INTERMEDIATE!T11</f>
        <v>76.14</v>
      </c>
      <c r="R33" s="61"/>
    </row>
    <row r="34" spans="1:18">
      <c r="A34" s="61">
        <v>32</v>
      </c>
      <c r="B34" s="61" t="str">
        <f>INTERMEDIATE!E12</f>
        <v>INT</v>
      </c>
      <c r="C34" s="61" t="str">
        <f>INTERMEDIATE!B12</f>
        <v>Janetka</v>
      </c>
      <c r="D34" s="61" t="str">
        <f>INTERMEDIATE!C12</f>
        <v>Gena</v>
      </c>
      <c r="E34" s="61" t="str">
        <f>INTERMEDIATE!D12</f>
        <v>Froghorn Leghorn</v>
      </c>
      <c r="F34" s="61">
        <f>INTERMEDIATE!W12</f>
        <v>1</v>
      </c>
      <c r="G34" s="61">
        <f t="shared" ref="G34:G61" si="3">SUM(I34,K34,M34,O34,Q34)</f>
        <v>267.84000000000003</v>
      </c>
      <c r="H34" s="61">
        <f t="shared" ref="H34:H62" si="4">SUM(I34,K34,M34,O34)</f>
        <v>214.4</v>
      </c>
      <c r="I34" s="49">
        <f>INTERMEDIATE!F12</f>
        <v>77.400000000000006</v>
      </c>
      <c r="J34" s="61"/>
      <c r="K34" s="49">
        <f>INTERMEDIATE!I12</f>
        <v>14</v>
      </c>
      <c r="L34" s="49"/>
      <c r="M34" s="49">
        <f>INTERMEDIATE!L12</f>
        <v>48</v>
      </c>
      <c r="N34" s="61"/>
      <c r="O34" s="49">
        <f>INTERMEDIATE!O12</f>
        <v>75</v>
      </c>
      <c r="P34" s="61"/>
      <c r="Q34" s="49">
        <f>INTERMEDIATE!T12</f>
        <v>53.44</v>
      </c>
      <c r="R34" s="61"/>
    </row>
    <row r="35" spans="1:18">
      <c r="A35" s="61">
        <v>33</v>
      </c>
      <c r="B35" s="61" t="str">
        <f>INTERMEDIATE!E13</f>
        <v>INT</v>
      </c>
      <c r="C35" s="61">
        <f>INTERMEDIATE!B13</f>
        <v>0</v>
      </c>
      <c r="D35" s="61">
        <f>INTERMEDIATE!C13</f>
        <v>0</v>
      </c>
      <c r="E35" s="61">
        <f>INTERMEDIATE!D13</f>
        <v>0</v>
      </c>
      <c r="F35" s="61">
        <f>INTERMEDIATE!W13</f>
        <v>0</v>
      </c>
      <c r="G35" s="61">
        <f t="shared" si="3"/>
        <v>0</v>
      </c>
      <c r="H35" s="61">
        <f t="shared" si="4"/>
        <v>0</v>
      </c>
      <c r="I35" s="49">
        <f>INTERMEDIATE!F13</f>
        <v>0</v>
      </c>
      <c r="J35" s="61"/>
      <c r="K35" s="49">
        <f>INTERMEDIATE!I13</f>
        <v>0</v>
      </c>
      <c r="L35" s="49"/>
      <c r="M35" s="49">
        <f>INTERMEDIATE!L13</f>
        <v>0</v>
      </c>
      <c r="N35" s="61"/>
      <c r="O35" s="49">
        <f>INTERMEDIATE!O13</f>
        <v>0</v>
      </c>
      <c r="P35" s="61"/>
      <c r="Q35" s="49">
        <f>INTERMEDIATE!T13</f>
        <v>0</v>
      </c>
      <c r="R35" s="61"/>
    </row>
    <row r="36" spans="1:18">
      <c r="A36" s="61">
        <v>34</v>
      </c>
      <c r="B36" s="61" t="str">
        <f>INTERMEDIATE!E14</f>
        <v>INT</v>
      </c>
      <c r="C36" s="61">
        <f>INTERMEDIATE!B14</f>
        <v>0</v>
      </c>
      <c r="D36" s="61">
        <f>INTERMEDIATE!C14</f>
        <v>0</v>
      </c>
      <c r="E36" s="61">
        <f>INTERMEDIATE!D14</f>
        <v>0</v>
      </c>
      <c r="F36" s="61">
        <f>INTERMEDIATE!W14</f>
        <v>0</v>
      </c>
      <c r="G36" s="61">
        <f t="shared" si="3"/>
        <v>0</v>
      </c>
      <c r="H36" s="61">
        <f t="shared" si="4"/>
        <v>0</v>
      </c>
      <c r="I36" s="49">
        <f>INTERMEDIATE!F14</f>
        <v>0</v>
      </c>
      <c r="J36" s="61"/>
      <c r="K36" s="49">
        <f>INTERMEDIATE!I14</f>
        <v>0</v>
      </c>
      <c r="L36" s="49"/>
      <c r="M36" s="49">
        <f>INTERMEDIATE!L14</f>
        <v>0</v>
      </c>
      <c r="N36" s="61"/>
      <c r="O36" s="49">
        <f>INTERMEDIATE!O14</f>
        <v>0</v>
      </c>
      <c r="P36" s="61"/>
      <c r="Q36" s="49">
        <f>INTERMEDIATE!T14</f>
        <v>0</v>
      </c>
      <c r="R36" s="61"/>
    </row>
    <row r="37" spans="1:18">
      <c r="A37" s="61">
        <v>35</v>
      </c>
      <c r="B37" s="61" t="str">
        <f>INTERMEDIATE!E15</f>
        <v>INT</v>
      </c>
      <c r="C37" s="61">
        <f>INTERMEDIATE!B15</f>
        <v>0</v>
      </c>
      <c r="D37" s="61">
        <f>INTERMEDIATE!C15</f>
        <v>0</v>
      </c>
      <c r="E37" s="61">
        <f>INTERMEDIATE!D15</f>
        <v>0</v>
      </c>
      <c r="F37" s="61">
        <f>INTERMEDIATE!W15</f>
        <v>0</v>
      </c>
      <c r="G37" s="61">
        <f t="shared" si="3"/>
        <v>0</v>
      </c>
      <c r="H37" s="61">
        <f t="shared" si="4"/>
        <v>0</v>
      </c>
      <c r="I37" s="49">
        <f>INTERMEDIATE!F15</f>
        <v>0</v>
      </c>
      <c r="J37" s="61"/>
      <c r="K37" s="49">
        <f>INTERMEDIATE!I15</f>
        <v>0</v>
      </c>
      <c r="L37" s="49"/>
      <c r="M37" s="49">
        <f>INTERMEDIATE!L15</f>
        <v>0</v>
      </c>
      <c r="N37" s="61"/>
      <c r="O37" s="49">
        <f>INTERMEDIATE!O15</f>
        <v>0</v>
      </c>
      <c r="P37" s="61"/>
      <c r="Q37" s="49">
        <f>INTERMEDIATE!T15</f>
        <v>0</v>
      </c>
      <c r="R37" s="61"/>
    </row>
    <row r="38" spans="1:18">
      <c r="A38" s="61">
        <v>36</v>
      </c>
      <c r="B38" s="61" t="str">
        <f>INTERMEDIATE!E16</f>
        <v>INT</v>
      </c>
      <c r="C38" s="61">
        <f>INTERMEDIATE!B16</f>
        <v>0</v>
      </c>
      <c r="D38" s="61">
        <f>INTERMEDIATE!C16</f>
        <v>0</v>
      </c>
      <c r="E38" s="61">
        <f>INTERMEDIATE!D16</f>
        <v>0</v>
      </c>
      <c r="F38" s="61">
        <f>INTERMEDIATE!W16</f>
        <v>0</v>
      </c>
      <c r="G38" s="61">
        <f t="shared" si="3"/>
        <v>0</v>
      </c>
      <c r="H38" s="61">
        <f t="shared" si="4"/>
        <v>0</v>
      </c>
      <c r="I38" s="49">
        <f>INTERMEDIATE!F16</f>
        <v>0</v>
      </c>
      <c r="J38" s="61"/>
      <c r="K38" s="49">
        <f>INTERMEDIATE!I16</f>
        <v>0</v>
      </c>
      <c r="L38" s="49"/>
      <c r="M38" s="49">
        <f>INTERMEDIATE!L16</f>
        <v>0</v>
      </c>
      <c r="N38" s="61"/>
      <c r="O38" s="49">
        <f>INTERMEDIATE!O16</f>
        <v>0</v>
      </c>
      <c r="P38" s="61"/>
      <c r="Q38" s="49">
        <f>INTERMEDIATE!T16</f>
        <v>0</v>
      </c>
      <c r="R38" s="61"/>
    </row>
    <row r="39" spans="1:18">
      <c r="A39" s="61">
        <v>37</v>
      </c>
      <c r="B39" s="61" t="str">
        <f>INTERMEDIATE!E17</f>
        <v>INT</v>
      </c>
      <c r="C39" s="61">
        <f>INTERMEDIATE!B17</f>
        <v>0</v>
      </c>
      <c r="D39" s="61">
        <f>INTERMEDIATE!C17</f>
        <v>0</v>
      </c>
      <c r="E39" s="61">
        <f>INTERMEDIATE!D17</f>
        <v>0</v>
      </c>
      <c r="F39" s="61">
        <f>INTERMEDIATE!W17</f>
        <v>0</v>
      </c>
      <c r="G39" s="61">
        <f t="shared" si="3"/>
        <v>0</v>
      </c>
      <c r="H39" s="61">
        <f t="shared" si="4"/>
        <v>0</v>
      </c>
      <c r="I39" s="49">
        <f>INTERMEDIATE!F17</f>
        <v>0</v>
      </c>
      <c r="J39" s="61"/>
      <c r="K39" s="49">
        <f>INTERMEDIATE!I17</f>
        <v>0</v>
      </c>
      <c r="L39" s="49"/>
      <c r="M39" s="49">
        <f>INTERMEDIATE!L17</f>
        <v>0</v>
      </c>
      <c r="N39" s="61"/>
      <c r="O39" s="49">
        <f>INTERMEDIATE!O17</f>
        <v>0</v>
      </c>
      <c r="P39" s="61"/>
      <c r="Q39" s="49">
        <f>INTERMEDIATE!T17</f>
        <v>0</v>
      </c>
      <c r="R39" s="61"/>
    </row>
    <row r="40" spans="1:18">
      <c r="A40" s="61">
        <v>38</v>
      </c>
      <c r="B40" s="61" t="str">
        <f>INTERMEDIATE!E18</f>
        <v>INT</v>
      </c>
      <c r="C40" s="61">
        <f>INTERMEDIATE!B18</f>
        <v>0</v>
      </c>
      <c r="D40" s="61">
        <f>INTERMEDIATE!C18</f>
        <v>0</v>
      </c>
      <c r="E40" s="61">
        <f>INTERMEDIATE!D18</f>
        <v>0</v>
      </c>
      <c r="F40" s="61">
        <f>INTERMEDIATE!W18</f>
        <v>0</v>
      </c>
      <c r="G40" s="61">
        <f t="shared" si="3"/>
        <v>0</v>
      </c>
      <c r="H40" s="61">
        <f t="shared" si="4"/>
        <v>0</v>
      </c>
      <c r="I40" s="49">
        <f>INTERMEDIATE!F18</f>
        <v>0</v>
      </c>
      <c r="J40" s="61"/>
      <c r="K40" s="49">
        <f>INTERMEDIATE!I18</f>
        <v>0</v>
      </c>
      <c r="L40" s="49"/>
      <c r="M40" s="49">
        <f>INTERMEDIATE!L18</f>
        <v>0</v>
      </c>
      <c r="N40" s="61"/>
      <c r="O40" s="49">
        <f>INTERMEDIATE!O18</f>
        <v>0</v>
      </c>
      <c r="P40" s="61"/>
      <c r="Q40" s="49">
        <f>INTERMEDIATE!T18</f>
        <v>0</v>
      </c>
      <c r="R40" s="61"/>
    </row>
    <row r="41" spans="1:18">
      <c r="A41" s="61">
        <v>39</v>
      </c>
      <c r="B41" s="61" t="str">
        <f>INTERMEDIATE!E19</f>
        <v>INT</v>
      </c>
      <c r="C41" s="61">
        <f>INTERMEDIATE!B19</f>
        <v>0</v>
      </c>
      <c r="D41" s="61">
        <f>INTERMEDIATE!C19</f>
        <v>0</v>
      </c>
      <c r="E41" s="61">
        <f>INTERMEDIATE!D19</f>
        <v>0</v>
      </c>
      <c r="F41" s="61">
        <f>INTERMEDIATE!W19</f>
        <v>0</v>
      </c>
      <c r="G41" s="61">
        <f t="shared" si="3"/>
        <v>0</v>
      </c>
      <c r="H41" s="61">
        <f t="shared" si="4"/>
        <v>0</v>
      </c>
      <c r="I41" s="49">
        <f>INTERMEDIATE!F19</f>
        <v>0</v>
      </c>
      <c r="J41" s="61"/>
      <c r="K41" s="49">
        <f>INTERMEDIATE!I19</f>
        <v>0</v>
      </c>
      <c r="L41" s="49"/>
      <c r="M41" s="49">
        <f>INTERMEDIATE!L19</f>
        <v>0</v>
      </c>
      <c r="N41" s="61"/>
      <c r="O41" s="49">
        <f>INTERMEDIATE!O19</f>
        <v>0</v>
      </c>
      <c r="P41" s="61"/>
      <c r="Q41" s="49">
        <f>INTERMEDIATE!T19</f>
        <v>0</v>
      </c>
      <c r="R41" s="61"/>
    </row>
    <row r="42" spans="1:18">
      <c r="A42" s="61">
        <v>40</v>
      </c>
      <c r="B42" s="61" t="str">
        <f>INTERMEDIATE!E20</f>
        <v>INT</v>
      </c>
      <c r="C42" s="61">
        <f>INTERMEDIATE!B20</f>
        <v>0</v>
      </c>
      <c r="D42" s="61">
        <f>INTERMEDIATE!C20</f>
        <v>0</v>
      </c>
      <c r="E42" s="61">
        <f>INTERMEDIATE!D20</f>
        <v>0</v>
      </c>
      <c r="F42" s="61">
        <f>INTERMEDIATE!W20</f>
        <v>0</v>
      </c>
      <c r="G42" s="61">
        <f t="shared" si="3"/>
        <v>0</v>
      </c>
      <c r="H42" s="61">
        <f t="shared" si="4"/>
        <v>0</v>
      </c>
      <c r="I42" s="49">
        <f>INTERMEDIATE!F20</f>
        <v>0</v>
      </c>
      <c r="J42" s="61"/>
      <c r="K42" s="49">
        <f>INTERMEDIATE!I20</f>
        <v>0</v>
      </c>
      <c r="L42" s="49"/>
      <c r="M42" s="49">
        <f>INTERMEDIATE!L20</f>
        <v>0</v>
      </c>
      <c r="N42" s="61"/>
      <c r="O42" s="49">
        <f>INTERMEDIATE!O20</f>
        <v>0</v>
      </c>
      <c r="P42" s="61"/>
      <c r="Q42" s="49">
        <f>INTERMEDIATE!T20</f>
        <v>0</v>
      </c>
      <c r="R42" s="61"/>
    </row>
    <row r="43" spans="1:18">
      <c r="A43" s="61">
        <v>41</v>
      </c>
      <c r="B43" s="61" t="str">
        <f>INTERMEDIATE!E21</f>
        <v>INT</v>
      </c>
      <c r="C43" s="61">
        <f>INTERMEDIATE!B21</f>
        <v>0</v>
      </c>
      <c r="D43" s="61">
        <f>INTERMEDIATE!C21</f>
        <v>0</v>
      </c>
      <c r="E43" s="61">
        <f>INTERMEDIATE!D21</f>
        <v>0</v>
      </c>
      <c r="F43" s="61">
        <f>INTERMEDIATE!W21</f>
        <v>0</v>
      </c>
      <c r="G43" s="61">
        <f t="shared" si="3"/>
        <v>0</v>
      </c>
      <c r="H43" s="61">
        <f t="shared" si="4"/>
        <v>0</v>
      </c>
      <c r="I43" s="49">
        <f>INTERMEDIATE!F21</f>
        <v>0</v>
      </c>
      <c r="J43" s="61"/>
      <c r="K43" s="49">
        <f>INTERMEDIATE!I21</f>
        <v>0</v>
      </c>
      <c r="L43" s="49"/>
      <c r="M43" s="49">
        <f>INTERMEDIATE!L21</f>
        <v>0</v>
      </c>
      <c r="N43" s="61"/>
      <c r="O43" s="49">
        <f>INTERMEDIATE!O21</f>
        <v>0</v>
      </c>
      <c r="P43" s="61"/>
      <c r="Q43" s="49">
        <f>INTERMEDIATE!T21</f>
        <v>0</v>
      </c>
      <c r="R43" s="61"/>
    </row>
    <row r="44" spans="1:18">
      <c r="A44" s="61">
        <v>42</v>
      </c>
      <c r="B44" s="61" t="str">
        <f>INTERMEDIATE!E22</f>
        <v>INT</v>
      </c>
      <c r="C44" s="61">
        <f>INTERMEDIATE!B22</f>
        <v>0</v>
      </c>
      <c r="D44" s="61">
        <f>INTERMEDIATE!C22</f>
        <v>0</v>
      </c>
      <c r="E44" s="61">
        <f>INTERMEDIATE!D22</f>
        <v>0</v>
      </c>
      <c r="F44" s="61">
        <f>INTERMEDIATE!W22</f>
        <v>0</v>
      </c>
      <c r="G44" s="61">
        <f t="shared" si="3"/>
        <v>0</v>
      </c>
      <c r="H44" s="61">
        <f t="shared" si="4"/>
        <v>0</v>
      </c>
      <c r="I44" s="49">
        <f>INTERMEDIATE!F22</f>
        <v>0</v>
      </c>
      <c r="J44" s="61"/>
      <c r="K44" s="49">
        <f>INTERMEDIATE!I22</f>
        <v>0</v>
      </c>
      <c r="L44" s="49"/>
      <c r="M44" s="49">
        <f>INTERMEDIATE!L22</f>
        <v>0</v>
      </c>
      <c r="N44" s="61"/>
      <c r="O44" s="49">
        <f>INTERMEDIATE!O22</f>
        <v>0</v>
      </c>
      <c r="P44" s="61"/>
      <c r="Q44" s="49">
        <f>INTERMEDIATE!T22</f>
        <v>0</v>
      </c>
      <c r="R44" s="61"/>
    </row>
    <row r="45" spans="1:18">
      <c r="A45" s="61">
        <v>43</v>
      </c>
      <c r="B45" s="61" t="str">
        <f>INTERMEDIATE!E23</f>
        <v>INT</v>
      </c>
      <c r="C45" s="61">
        <f>INTERMEDIATE!B23</f>
        <v>0</v>
      </c>
      <c r="D45" s="61">
        <f>INTERMEDIATE!C23</f>
        <v>0</v>
      </c>
      <c r="E45" s="61">
        <f>INTERMEDIATE!D23</f>
        <v>0</v>
      </c>
      <c r="F45" s="61">
        <f>INTERMEDIATE!W23</f>
        <v>0</v>
      </c>
      <c r="G45" s="61">
        <f t="shared" si="3"/>
        <v>0</v>
      </c>
      <c r="H45" s="61">
        <f t="shared" si="4"/>
        <v>0</v>
      </c>
      <c r="I45" s="49">
        <f>INTERMEDIATE!F23</f>
        <v>0</v>
      </c>
      <c r="J45" s="61"/>
      <c r="K45" s="49">
        <f>INTERMEDIATE!I23</f>
        <v>0</v>
      </c>
      <c r="L45" s="49"/>
      <c r="M45" s="49">
        <f>INTERMEDIATE!L23</f>
        <v>0</v>
      </c>
      <c r="N45" s="61"/>
      <c r="O45" s="49">
        <f>INTERMEDIATE!O23</f>
        <v>0</v>
      </c>
      <c r="P45" s="61"/>
      <c r="Q45" s="49">
        <f>INTERMEDIATE!T23</f>
        <v>0</v>
      </c>
      <c r="R45" s="61"/>
    </row>
    <row r="46" spans="1:18">
      <c r="A46" s="61">
        <v>44</v>
      </c>
      <c r="B46" s="61" t="str">
        <f>INTERMEDIATE!E24</f>
        <v>INT</v>
      </c>
      <c r="C46" s="61">
        <f>INTERMEDIATE!B24</f>
        <v>0</v>
      </c>
      <c r="D46" s="61">
        <f>INTERMEDIATE!C24</f>
        <v>0</v>
      </c>
      <c r="E46" s="61">
        <f>INTERMEDIATE!D24</f>
        <v>0</v>
      </c>
      <c r="F46" s="61">
        <f>INTERMEDIATE!W24</f>
        <v>0</v>
      </c>
      <c r="G46" s="61">
        <f t="shared" si="3"/>
        <v>0</v>
      </c>
      <c r="H46" s="61">
        <f t="shared" si="4"/>
        <v>0</v>
      </c>
      <c r="I46" s="49">
        <f>INTERMEDIATE!F24</f>
        <v>0</v>
      </c>
      <c r="J46" s="61"/>
      <c r="K46" s="49">
        <f>INTERMEDIATE!I24</f>
        <v>0</v>
      </c>
      <c r="L46" s="49"/>
      <c r="M46" s="49">
        <f>INTERMEDIATE!L24</f>
        <v>0</v>
      </c>
      <c r="N46" s="61"/>
      <c r="O46" s="49">
        <f>INTERMEDIATE!O24</f>
        <v>0</v>
      </c>
      <c r="P46" s="61"/>
      <c r="Q46" s="49">
        <f>INTERMEDIATE!T24</f>
        <v>0</v>
      </c>
      <c r="R46" s="61"/>
    </row>
    <row r="47" spans="1:18">
      <c r="A47" s="61">
        <v>45</v>
      </c>
      <c r="B47" s="61" t="str">
        <f>INTERMEDIATE!E25</f>
        <v>INT</v>
      </c>
      <c r="C47" s="61">
        <f>INTERMEDIATE!B25</f>
        <v>0</v>
      </c>
      <c r="D47" s="61">
        <f>INTERMEDIATE!C25</f>
        <v>0</v>
      </c>
      <c r="E47" s="61">
        <f>INTERMEDIATE!D25</f>
        <v>0</v>
      </c>
      <c r="F47" s="61">
        <f>INTERMEDIATE!W25</f>
        <v>0</v>
      </c>
      <c r="G47" s="61">
        <f t="shared" si="3"/>
        <v>0</v>
      </c>
      <c r="H47" s="61">
        <f t="shared" si="4"/>
        <v>0</v>
      </c>
      <c r="I47" s="49">
        <f>INTERMEDIATE!F25</f>
        <v>0</v>
      </c>
      <c r="J47" s="61"/>
      <c r="K47" s="49">
        <f>INTERMEDIATE!I25</f>
        <v>0</v>
      </c>
      <c r="L47" s="49"/>
      <c r="M47" s="49">
        <f>INTERMEDIATE!L25</f>
        <v>0</v>
      </c>
      <c r="N47" s="61"/>
      <c r="O47" s="49">
        <f>INTERMEDIATE!O25</f>
        <v>0</v>
      </c>
      <c r="P47" s="61"/>
      <c r="Q47" s="49">
        <f>INTERMEDIATE!T25</f>
        <v>0</v>
      </c>
      <c r="R47" s="61"/>
    </row>
    <row r="48" spans="1:18">
      <c r="A48" s="61">
        <v>46</v>
      </c>
      <c r="B48" s="61" t="str">
        <f>INTERMEDIATE!E26</f>
        <v>INT</v>
      </c>
      <c r="C48" s="61">
        <f>INTERMEDIATE!B26</f>
        <v>0</v>
      </c>
      <c r="D48" s="61">
        <f>INTERMEDIATE!C26</f>
        <v>0</v>
      </c>
      <c r="E48" s="61">
        <f>INTERMEDIATE!D26</f>
        <v>0</v>
      </c>
      <c r="F48" s="61">
        <f>INTERMEDIATE!W26</f>
        <v>0</v>
      </c>
      <c r="G48" s="61">
        <f t="shared" si="3"/>
        <v>0</v>
      </c>
      <c r="H48" s="61">
        <f t="shared" si="4"/>
        <v>0</v>
      </c>
      <c r="I48" s="49">
        <f>INTERMEDIATE!F26</f>
        <v>0</v>
      </c>
      <c r="J48" s="61"/>
      <c r="K48" s="49">
        <f>INTERMEDIATE!I26</f>
        <v>0</v>
      </c>
      <c r="L48" s="49"/>
      <c r="M48" s="49">
        <f>INTERMEDIATE!L26</f>
        <v>0</v>
      </c>
      <c r="N48" s="61"/>
      <c r="O48" s="49">
        <f>INTERMEDIATE!O26</f>
        <v>0</v>
      </c>
      <c r="P48" s="61"/>
      <c r="Q48" s="49">
        <f>INTERMEDIATE!T26</f>
        <v>0</v>
      </c>
      <c r="R48" s="61"/>
    </row>
    <row r="49" spans="1:18">
      <c r="A49" s="61">
        <v>47</v>
      </c>
      <c r="B49" s="61" t="str">
        <f>INTERMEDIATE!E27</f>
        <v>INT</v>
      </c>
      <c r="C49" s="61">
        <f>INTERMEDIATE!B27</f>
        <v>0</v>
      </c>
      <c r="D49" s="61">
        <f>INTERMEDIATE!C27</f>
        <v>0</v>
      </c>
      <c r="E49" s="61">
        <f>INTERMEDIATE!D27</f>
        <v>0</v>
      </c>
      <c r="F49" s="61">
        <f>INTERMEDIATE!W27</f>
        <v>0</v>
      </c>
      <c r="G49" s="61">
        <f t="shared" si="3"/>
        <v>0</v>
      </c>
      <c r="H49" s="61">
        <f t="shared" si="4"/>
        <v>0</v>
      </c>
      <c r="I49" s="49">
        <f>INTERMEDIATE!F27</f>
        <v>0</v>
      </c>
      <c r="J49" s="61"/>
      <c r="K49" s="49">
        <f>INTERMEDIATE!I27</f>
        <v>0</v>
      </c>
      <c r="L49" s="49"/>
      <c r="M49" s="49">
        <f>INTERMEDIATE!L27</f>
        <v>0</v>
      </c>
      <c r="N49" s="61"/>
      <c r="O49" s="49">
        <f>INTERMEDIATE!O27</f>
        <v>0</v>
      </c>
      <c r="P49" s="61"/>
      <c r="Q49" s="49">
        <f>INTERMEDIATE!T27</f>
        <v>0</v>
      </c>
      <c r="R49" s="61"/>
    </row>
    <row r="50" spans="1:18">
      <c r="A50" s="61">
        <v>48</v>
      </c>
      <c r="B50" s="61" t="str">
        <f>INTERMEDIATE!E28</f>
        <v>INT</v>
      </c>
      <c r="C50" s="61">
        <f>INTERMEDIATE!B28</f>
        <v>0</v>
      </c>
      <c r="D50" s="61">
        <f>INTERMEDIATE!C28</f>
        <v>0</v>
      </c>
      <c r="E50" s="61">
        <f>INTERMEDIATE!D28</f>
        <v>0</v>
      </c>
      <c r="F50" s="61">
        <f>INTERMEDIATE!W28</f>
        <v>0</v>
      </c>
      <c r="G50" s="61">
        <f t="shared" si="3"/>
        <v>0</v>
      </c>
      <c r="H50" s="61">
        <f t="shared" si="4"/>
        <v>0</v>
      </c>
      <c r="I50" s="49">
        <f>INTERMEDIATE!F28</f>
        <v>0</v>
      </c>
      <c r="J50" s="61"/>
      <c r="K50" s="49">
        <f>INTERMEDIATE!I28</f>
        <v>0</v>
      </c>
      <c r="L50" s="49"/>
      <c r="M50" s="49">
        <f>INTERMEDIATE!L28</f>
        <v>0</v>
      </c>
      <c r="N50" s="61"/>
      <c r="O50" s="49">
        <f>INTERMEDIATE!O28</f>
        <v>0</v>
      </c>
      <c r="P50" s="61"/>
      <c r="Q50" s="49">
        <f>INTERMEDIATE!T28</f>
        <v>0</v>
      </c>
      <c r="R50" s="61"/>
    </row>
    <row r="51" spans="1:18">
      <c r="A51" s="61">
        <v>49</v>
      </c>
      <c r="B51" s="61" t="str">
        <f>INTERMEDIATE!E29</f>
        <v>INT</v>
      </c>
      <c r="C51" s="61">
        <f>INTERMEDIATE!B29</f>
        <v>0</v>
      </c>
      <c r="D51" s="61">
        <f>INTERMEDIATE!C29</f>
        <v>0</v>
      </c>
      <c r="E51" s="61">
        <f>INTERMEDIATE!D29</f>
        <v>0</v>
      </c>
      <c r="F51" s="61">
        <f>INTERMEDIATE!W29</f>
        <v>0</v>
      </c>
      <c r="G51" s="61">
        <f t="shared" si="3"/>
        <v>0</v>
      </c>
      <c r="H51" s="61">
        <f t="shared" si="4"/>
        <v>0</v>
      </c>
      <c r="I51" s="49">
        <f>INTERMEDIATE!F29</f>
        <v>0</v>
      </c>
      <c r="J51" s="61"/>
      <c r="K51" s="49">
        <f>INTERMEDIATE!I29</f>
        <v>0</v>
      </c>
      <c r="L51" s="49"/>
      <c r="M51" s="49">
        <f>INTERMEDIATE!L29</f>
        <v>0</v>
      </c>
      <c r="N51" s="61"/>
      <c r="O51" s="49">
        <f>INTERMEDIATE!O29</f>
        <v>0</v>
      </c>
      <c r="P51" s="61"/>
      <c r="Q51" s="49">
        <f>INTERMEDIATE!T29</f>
        <v>0</v>
      </c>
      <c r="R51" s="61"/>
    </row>
    <row r="52" spans="1:18">
      <c r="A52" s="61">
        <v>50</v>
      </c>
      <c r="B52" s="61" t="str">
        <f>INTERMEDIATE!E30</f>
        <v>INT</v>
      </c>
      <c r="C52" s="61">
        <f>INTERMEDIATE!B30</f>
        <v>0</v>
      </c>
      <c r="D52" s="61">
        <f>INTERMEDIATE!C30</f>
        <v>0</v>
      </c>
      <c r="E52" s="61">
        <f>INTERMEDIATE!D30</f>
        <v>0</v>
      </c>
      <c r="F52" s="61">
        <f>INTERMEDIATE!W30</f>
        <v>0</v>
      </c>
      <c r="G52" s="61">
        <f t="shared" si="3"/>
        <v>0</v>
      </c>
      <c r="H52" s="61">
        <f t="shared" si="4"/>
        <v>0</v>
      </c>
      <c r="I52" s="49">
        <f>INTERMEDIATE!F30</f>
        <v>0</v>
      </c>
      <c r="J52" s="61"/>
      <c r="K52" s="49">
        <f>INTERMEDIATE!I30</f>
        <v>0</v>
      </c>
      <c r="L52" s="49"/>
      <c r="M52" s="49">
        <f>INTERMEDIATE!L30</f>
        <v>0</v>
      </c>
      <c r="N52" s="61"/>
      <c r="O52" s="49">
        <f>INTERMEDIATE!O30</f>
        <v>0</v>
      </c>
      <c r="P52" s="61"/>
      <c r="Q52" s="49">
        <f>INTERMEDIATE!T30</f>
        <v>0</v>
      </c>
      <c r="R52" s="61"/>
    </row>
    <row r="53" spans="1:18">
      <c r="A53" s="61">
        <v>51</v>
      </c>
      <c r="B53" s="61" t="str">
        <f>INTERMEDIATE!E31</f>
        <v>INT</v>
      </c>
      <c r="C53" s="61">
        <f>INTERMEDIATE!B31</f>
        <v>0</v>
      </c>
      <c r="D53" s="61">
        <f>INTERMEDIATE!C31</f>
        <v>0</v>
      </c>
      <c r="E53" s="61">
        <f>INTERMEDIATE!D31</f>
        <v>0</v>
      </c>
      <c r="F53" s="61">
        <f>INTERMEDIATE!W31</f>
        <v>0</v>
      </c>
      <c r="G53" s="61">
        <f t="shared" si="3"/>
        <v>0</v>
      </c>
      <c r="H53" s="61">
        <f t="shared" si="4"/>
        <v>0</v>
      </c>
      <c r="I53" s="49">
        <f>INTERMEDIATE!F31</f>
        <v>0</v>
      </c>
      <c r="J53" s="61"/>
      <c r="K53" s="49">
        <f>INTERMEDIATE!I31</f>
        <v>0</v>
      </c>
      <c r="L53" s="49"/>
      <c r="M53" s="49">
        <f>INTERMEDIATE!L31</f>
        <v>0</v>
      </c>
      <c r="N53" s="61"/>
      <c r="O53" s="49">
        <f>INTERMEDIATE!O31</f>
        <v>0</v>
      </c>
      <c r="P53" s="61"/>
      <c r="Q53" s="49">
        <f>INTERMEDIATE!T31</f>
        <v>0</v>
      </c>
      <c r="R53" s="61"/>
    </row>
    <row r="54" spans="1:18">
      <c r="A54" s="61">
        <v>52</v>
      </c>
      <c r="B54" s="61" t="str">
        <f>INTERMEDIATE!E32</f>
        <v>INT</v>
      </c>
      <c r="C54" s="61">
        <f>INTERMEDIATE!B32</f>
        <v>0</v>
      </c>
      <c r="D54" s="61">
        <f>INTERMEDIATE!C32</f>
        <v>0</v>
      </c>
      <c r="E54" s="61">
        <f>INTERMEDIATE!D32</f>
        <v>0</v>
      </c>
      <c r="F54" s="61">
        <f>INTERMEDIATE!W32</f>
        <v>0</v>
      </c>
      <c r="G54" s="61">
        <f t="shared" si="3"/>
        <v>0</v>
      </c>
      <c r="H54" s="61">
        <f t="shared" si="4"/>
        <v>0</v>
      </c>
      <c r="I54" s="49">
        <f>INTERMEDIATE!F32</f>
        <v>0</v>
      </c>
      <c r="J54" s="61"/>
      <c r="K54" s="49">
        <f>INTERMEDIATE!I32</f>
        <v>0</v>
      </c>
      <c r="L54" s="49"/>
      <c r="M54" s="49">
        <f>INTERMEDIATE!L32</f>
        <v>0</v>
      </c>
      <c r="N54" s="61"/>
      <c r="O54" s="49">
        <f>INTERMEDIATE!O32</f>
        <v>0</v>
      </c>
      <c r="P54" s="61"/>
      <c r="Q54" s="49">
        <f>INTERMEDIATE!T32</f>
        <v>0</v>
      </c>
      <c r="R54" s="61"/>
    </row>
    <row r="55" spans="1:18">
      <c r="A55" s="61">
        <v>53</v>
      </c>
      <c r="B55" s="61" t="str">
        <f>INTERMEDIATE!E33</f>
        <v>INT</v>
      </c>
      <c r="C55" s="61">
        <f>INTERMEDIATE!B33</f>
        <v>0</v>
      </c>
      <c r="D55" s="61">
        <f>INTERMEDIATE!C33</f>
        <v>0</v>
      </c>
      <c r="E55" s="61">
        <f>INTERMEDIATE!D33</f>
        <v>0</v>
      </c>
      <c r="F55" s="61">
        <f>INTERMEDIATE!W33</f>
        <v>0</v>
      </c>
      <c r="G55" s="61">
        <f t="shared" si="3"/>
        <v>0</v>
      </c>
      <c r="H55" s="61">
        <f t="shared" si="4"/>
        <v>0</v>
      </c>
      <c r="I55" s="49">
        <f>INTERMEDIATE!F33</f>
        <v>0</v>
      </c>
      <c r="J55" s="61"/>
      <c r="K55" s="49">
        <f>INTERMEDIATE!I33</f>
        <v>0</v>
      </c>
      <c r="L55" s="49"/>
      <c r="M55" s="49">
        <f>INTERMEDIATE!L33</f>
        <v>0</v>
      </c>
      <c r="N55" s="61"/>
      <c r="O55" s="49">
        <f>INTERMEDIATE!O33</f>
        <v>0</v>
      </c>
      <c r="P55" s="61"/>
      <c r="Q55" s="49">
        <f>INTERMEDIATE!T33</f>
        <v>0</v>
      </c>
      <c r="R55" s="61"/>
    </row>
    <row r="56" spans="1:18">
      <c r="A56" s="61">
        <v>54</v>
      </c>
      <c r="B56" s="61" t="str">
        <f>INTERMEDIATE!E34</f>
        <v>INT</v>
      </c>
      <c r="C56" s="61">
        <f>INTERMEDIATE!B34</f>
        <v>0</v>
      </c>
      <c r="D56" s="61">
        <f>INTERMEDIATE!C34</f>
        <v>0</v>
      </c>
      <c r="E56" s="61">
        <f>INTERMEDIATE!D34</f>
        <v>0</v>
      </c>
      <c r="F56" s="61">
        <f>INTERMEDIATE!W34</f>
        <v>0</v>
      </c>
      <c r="G56" s="61">
        <f t="shared" si="3"/>
        <v>0</v>
      </c>
      <c r="H56" s="61">
        <f t="shared" si="4"/>
        <v>0</v>
      </c>
      <c r="I56" s="49">
        <f>INTERMEDIATE!F34</f>
        <v>0</v>
      </c>
      <c r="J56" s="61"/>
      <c r="K56" s="49">
        <f>INTERMEDIATE!I34</f>
        <v>0</v>
      </c>
      <c r="L56" s="49"/>
      <c r="M56" s="49">
        <f>INTERMEDIATE!L34</f>
        <v>0</v>
      </c>
      <c r="N56" s="61"/>
      <c r="O56" s="49">
        <f>INTERMEDIATE!O34</f>
        <v>0</v>
      </c>
      <c r="P56" s="61"/>
      <c r="Q56" s="49">
        <f>INTERMEDIATE!T34</f>
        <v>0</v>
      </c>
      <c r="R56" s="61"/>
    </row>
    <row r="57" spans="1:18">
      <c r="A57" s="61">
        <v>55</v>
      </c>
      <c r="B57" s="61" t="str">
        <f>INTERMEDIATE!E35</f>
        <v>INT</v>
      </c>
      <c r="C57" s="61">
        <f>INTERMEDIATE!B35</f>
        <v>0</v>
      </c>
      <c r="D57" s="61">
        <f>INTERMEDIATE!C35</f>
        <v>0</v>
      </c>
      <c r="E57" s="61">
        <f>INTERMEDIATE!D35</f>
        <v>0</v>
      </c>
      <c r="F57" s="61">
        <f>INTERMEDIATE!W35</f>
        <v>0</v>
      </c>
      <c r="G57" s="61">
        <f t="shared" si="3"/>
        <v>0</v>
      </c>
      <c r="H57" s="61">
        <f t="shared" si="4"/>
        <v>0</v>
      </c>
      <c r="I57" s="49">
        <f>INTERMEDIATE!F35</f>
        <v>0</v>
      </c>
      <c r="J57" s="61"/>
      <c r="K57" s="49">
        <f>INTERMEDIATE!I35</f>
        <v>0</v>
      </c>
      <c r="L57" s="49"/>
      <c r="M57" s="49">
        <f>INTERMEDIATE!L35</f>
        <v>0</v>
      </c>
      <c r="N57" s="61"/>
      <c r="O57" s="49">
        <f>INTERMEDIATE!O35</f>
        <v>0</v>
      </c>
      <c r="P57" s="61"/>
      <c r="Q57" s="49">
        <f>INTERMEDIATE!T35</f>
        <v>0</v>
      </c>
      <c r="R57" s="61"/>
    </row>
    <row r="58" spans="1:18">
      <c r="A58" s="61">
        <v>56</v>
      </c>
      <c r="B58" s="61" t="str">
        <f>INTERMEDIATE!E36</f>
        <v>INT</v>
      </c>
      <c r="C58" s="61">
        <f>INTERMEDIATE!B36</f>
        <v>0</v>
      </c>
      <c r="D58" s="61">
        <f>INTERMEDIATE!C36</f>
        <v>0</v>
      </c>
      <c r="E58" s="61">
        <f>INTERMEDIATE!D36</f>
        <v>0</v>
      </c>
      <c r="F58" s="61">
        <f>INTERMEDIATE!W36</f>
        <v>0</v>
      </c>
      <c r="G58" s="61">
        <f t="shared" si="3"/>
        <v>0</v>
      </c>
      <c r="H58" s="61">
        <f t="shared" si="4"/>
        <v>0</v>
      </c>
      <c r="I58" s="49">
        <f>INTERMEDIATE!F36</f>
        <v>0</v>
      </c>
      <c r="J58" s="61"/>
      <c r="K58" s="49">
        <f>INTERMEDIATE!I36</f>
        <v>0</v>
      </c>
      <c r="L58" s="49"/>
      <c r="M58" s="49">
        <f>INTERMEDIATE!L36</f>
        <v>0</v>
      </c>
      <c r="N58" s="61"/>
      <c r="O58" s="49">
        <f>INTERMEDIATE!O36</f>
        <v>0</v>
      </c>
      <c r="P58" s="61"/>
      <c r="Q58" s="49">
        <f>INTERMEDIATE!T36</f>
        <v>0</v>
      </c>
      <c r="R58" s="61"/>
    </row>
    <row r="59" spans="1:18">
      <c r="A59" s="61">
        <v>57</v>
      </c>
      <c r="B59" s="61" t="str">
        <f>INTERMEDIATE!E37</f>
        <v>INT</v>
      </c>
      <c r="C59" s="61">
        <f>INTERMEDIATE!B37</f>
        <v>0</v>
      </c>
      <c r="D59" s="61">
        <f>INTERMEDIATE!C37</f>
        <v>0</v>
      </c>
      <c r="E59" s="61">
        <f>INTERMEDIATE!D37</f>
        <v>0</v>
      </c>
      <c r="F59" s="61">
        <f>INTERMEDIATE!W37</f>
        <v>0</v>
      </c>
      <c r="G59" s="61">
        <f t="shared" si="3"/>
        <v>0</v>
      </c>
      <c r="H59" s="61">
        <f t="shared" si="4"/>
        <v>0</v>
      </c>
      <c r="I59" s="49">
        <f>INTERMEDIATE!F37</f>
        <v>0</v>
      </c>
      <c r="J59" s="61"/>
      <c r="K59" s="49">
        <f>INTERMEDIATE!I37</f>
        <v>0</v>
      </c>
      <c r="L59" s="49"/>
      <c r="M59" s="49">
        <f>INTERMEDIATE!L37</f>
        <v>0</v>
      </c>
      <c r="N59" s="61"/>
      <c r="O59" s="49">
        <f>INTERMEDIATE!O37</f>
        <v>0</v>
      </c>
      <c r="P59" s="61"/>
      <c r="Q59" s="49">
        <f>INTERMEDIATE!T37</f>
        <v>0</v>
      </c>
      <c r="R59" s="61"/>
    </row>
    <row r="60" spans="1:18">
      <c r="A60" s="61">
        <v>58</v>
      </c>
      <c r="B60" s="61" t="str">
        <f>INTERMEDIATE!E38</f>
        <v>INT</v>
      </c>
      <c r="C60" s="61">
        <f>INTERMEDIATE!B38</f>
        <v>0</v>
      </c>
      <c r="D60" s="61">
        <f>INTERMEDIATE!C38</f>
        <v>0</v>
      </c>
      <c r="E60" s="61">
        <f>INTERMEDIATE!D38</f>
        <v>0</v>
      </c>
      <c r="F60" s="61">
        <f>INTERMEDIATE!W38</f>
        <v>0</v>
      </c>
      <c r="G60" s="61">
        <f t="shared" si="3"/>
        <v>0</v>
      </c>
      <c r="H60" s="61">
        <f t="shared" si="4"/>
        <v>0</v>
      </c>
      <c r="I60" s="49">
        <f>INTERMEDIATE!F38</f>
        <v>0</v>
      </c>
      <c r="J60" s="61"/>
      <c r="K60" s="49">
        <f>INTERMEDIATE!I38</f>
        <v>0</v>
      </c>
      <c r="L60" s="49"/>
      <c r="M60" s="49">
        <f>INTERMEDIATE!L38</f>
        <v>0</v>
      </c>
      <c r="N60" s="61"/>
      <c r="O60" s="49">
        <f>INTERMEDIATE!O38</f>
        <v>0</v>
      </c>
      <c r="P60" s="61"/>
      <c r="Q60" s="49">
        <f>INTERMEDIATE!T38</f>
        <v>0</v>
      </c>
      <c r="R60" s="61"/>
    </row>
    <row r="61" spans="1:18">
      <c r="A61" s="61">
        <v>59</v>
      </c>
      <c r="B61" s="61" t="str">
        <f>INTERMEDIATE!E39</f>
        <v>INT</v>
      </c>
      <c r="C61" s="61">
        <f>INTERMEDIATE!B39</f>
        <v>0</v>
      </c>
      <c r="D61" s="61">
        <f>INTERMEDIATE!C39</f>
        <v>0</v>
      </c>
      <c r="E61" s="61">
        <f>INTERMEDIATE!D39</f>
        <v>0</v>
      </c>
      <c r="F61" s="61">
        <f>INTERMEDIATE!W39</f>
        <v>0</v>
      </c>
      <c r="G61" s="61">
        <f t="shared" si="3"/>
        <v>0</v>
      </c>
      <c r="H61" s="61">
        <f t="shared" si="4"/>
        <v>0</v>
      </c>
      <c r="I61" s="49">
        <f>INTERMEDIATE!F39</f>
        <v>0</v>
      </c>
      <c r="J61" s="61"/>
      <c r="K61" s="49">
        <f>INTERMEDIATE!I39</f>
        <v>0</v>
      </c>
      <c r="L61" s="49"/>
      <c r="M61" s="49">
        <f>INTERMEDIATE!L39</f>
        <v>0</v>
      </c>
      <c r="N61" s="61"/>
      <c r="O61" s="49">
        <f>INTERMEDIATE!O39</f>
        <v>0</v>
      </c>
      <c r="P61" s="61"/>
      <c r="Q61" s="49">
        <f>INTERMEDIATE!T39</f>
        <v>0</v>
      </c>
      <c r="R61" s="61"/>
    </row>
    <row r="62" spans="1:18">
      <c r="A62" s="61">
        <v>60</v>
      </c>
      <c r="B62" s="61" t="str">
        <f>INTERMEDIATE!E40</f>
        <v>INT</v>
      </c>
      <c r="C62" s="61">
        <f>INTERMEDIATE!B40</f>
        <v>0</v>
      </c>
      <c r="D62" s="61">
        <f>INTERMEDIATE!C40</f>
        <v>0</v>
      </c>
      <c r="E62" s="61">
        <f>INTERMEDIATE!D40</f>
        <v>0</v>
      </c>
      <c r="F62" s="61">
        <f>INTERMEDIATE!W40</f>
        <v>0</v>
      </c>
      <c r="G62" s="61">
        <f>SUM(I62,K62,M62,O62,Q62)</f>
        <v>0</v>
      </c>
      <c r="H62" s="61">
        <f t="shared" si="4"/>
        <v>0</v>
      </c>
      <c r="I62" s="49">
        <f>INTERMEDIATE!F40</f>
        <v>0</v>
      </c>
      <c r="J62" s="61"/>
      <c r="K62" s="49">
        <f>INTERMEDIATE!I40</f>
        <v>0</v>
      </c>
      <c r="L62" s="49"/>
      <c r="M62" s="49">
        <f>INTERMEDIATE!L40</f>
        <v>0</v>
      </c>
      <c r="N62" s="61"/>
      <c r="O62" s="49">
        <f>INTERMEDIATE!O40</f>
        <v>0</v>
      </c>
      <c r="P62" s="61"/>
      <c r="Q62" s="49">
        <f>INTERMEDIATE!T40</f>
        <v>0</v>
      </c>
      <c r="R62" s="61"/>
    </row>
    <row r="63" spans="1:18">
      <c r="A63" s="62">
        <v>61</v>
      </c>
      <c r="B63" s="62" t="str">
        <f>ADVANCED!E11</f>
        <v>ADV</v>
      </c>
      <c r="C63" s="62" t="str">
        <f>ADVANCED!B11</f>
        <v>Henderson</v>
      </c>
      <c r="D63" s="62" t="str">
        <f>ADVANCED!C11</f>
        <v>Vicki</v>
      </c>
      <c r="E63" s="62" t="str">
        <f>ADVANCED!D11</f>
        <v>Tatanka</v>
      </c>
      <c r="F63" s="62">
        <f>ADVANCED!W11</f>
        <v>5</v>
      </c>
      <c r="G63" s="62">
        <f>SUM(I63,K63,M63,O63,Q63)</f>
        <v>331.87</v>
      </c>
      <c r="H63" s="62">
        <f t="shared" ref="H63" si="5">SUM(I63,K63,M63,O63)</f>
        <v>271.7</v>
      </c>
      <c r="I63" s="63">
        <f>ADVANCED!F11</f>
        <v>73.900000000000006</v>
      </c>
      <c r="J63" s="62"/>
      <c r="K63" s="63">
        <f>ADVANCED!I11</f>
        <v>40.299999999999997</v>
      </c>
      <c r="L63" s="63"/>
      <c r="M63" s="63">
        <f>ADVANCED!L11</f>
        <v>76</v>
      </c>
      <c r="N63" s="62"/>
      <c r="O63" s="63">
        <f>ADVANCED!O11</f>
        <v>81.5</v>
      </c>
      <c r="P63" s="62"/>
      <c r="Q63" s="63">
        <f>ADVANCED!T11</f>
        <v>60.17</v>
      </c>
      <c r="R63" s="62"/>
    </row>
    <row r="64" spans="1:18">
      <c r="A64" s="62">
        <v>62</v>
      </c>
      <c r="B64" s="62" t="str">
        <f>ADVANCED!E12</f>
        <v>ADV</v>
      </c>
      <c r="C64" s="62">
        <f>ADVANCED!B12</f>
        <v>0</v>
      </c>
      <c r="D64" s="62">
        <f>ADVANCED!C12</f>
        <v>0</v>
      </c>
      <c r="E64" s="62">
        <f>ADVANCED!D12</f>
        <v>0</v>
      </c>
      <c r="F64" s="62">
        <f>ADVANCED!W12</f>
        <v>0</v>
      </c>
      <c r="G64" s="62">
        <f t="shared" ref="G64:G91" si="6">SUM(I64,K64,M64,O64,Q64)</f>
        <v>0</v>
      </c>
      <c r="H64" s="62">
        <f t="shared" ref="H64:H91" si="7">SUM(I64,K64,M64,O64)</f>
        <v>0</v>
      </c>
      <c r="I64" s="63">
        <f>ADVANCED!F12</f>
        <v>0</v>
      </c>
      <c r="J64" s="62"/>
      <c r="K64" s="63">
        <f>ADVANCED!I12</f>
        <v>0</v>
      </c>
      <c r="L64" s="63"/>
      <c r="M64" s="63">
        <f>ADVANCED!L12</f>
        <v>0</v>
      </c>
      <c r="N64" s="62"/>
      <c r="O64" s="63">
        <f>ADVANCED!O12</f>
        <v>0</v>
      </c>
      <c r="P64" s="62"/>
      <c r="Q64" s="63">
        <f>ADVANCED!T12</f>
        <v>0</v>
      </c>
      <c r="R64" s="62"/>
    </row>
    <row r="65" spans="1:18">
      <c r="A65" s="62">
        <v>63</v>
      </c>
      <c r="B65" s="62" t="str">
        <f>ADVANCED!E13</f>
        <v>ADV</v>
      </c>
      <c r="C65" s="62">
        <f>ADVANCED!B13</f>
        <v>0</v>
      </c>
      <c r="D65" s="62">
        <f>ADVANCED!C13</f>
        <v>0</v>
      </c>
      <c r="E65" s="62">
        <f>ADVANCED!D13</f>
        <v>0</v>
      </c>
      <c r="F65" s="62">
        <f>ADVANCED!W13</f>
        <v>0</v>
      </c>
      <c r="G65" s="62">
        <f t="shared" si="6"/>
        <v>0</v>
      </c>
      <c r="H65" s="62">
        <f t="shared" si="7"/>
        <v>0</v>
      </c>
      <c r="I65" s="63">
        <f>ADVANCED!F13</f>
        <v>0</v>
      </c>
      <c r="J65" s="62"/>
      <c r="K65" s="63">
        <f>ADVANCED!I13</f>
        <v>0</v>
      </c>
      <c r="L65" s="63"/>
      <c r="M65" s="63">
        <f>ADVANCED!L13</f>
        <v>0</v>
      </c>
      <c r="N65" s="62"/>
      <c r="O65" s="63">
        <f>ADVANCED!O13</f>
        <v>0</v>
      </c>
      <c r="P65" s="62"/>
      <c r="Q65" s="63">
        <f>ADVANCED!T13</f>
        <v>0</v>
      </c>
      <c r="R65" s="62"/>
    </row>
    <row r="66" spans="1:18">
      <c r="A66" s="62">
        <v>64</v>
      </c>
      <c r="B66" s="62" t="str">
        <f>ADVANCED!E14</f>
        <v>ADV</v>
      </c>
      <c r="C66" s="62">
        <f>ADVANCED!B14</f>
        <v>0</v>
      </c>
      <c r="D66" s="62">
        <f>ADVANCED!C14</f>
        <v>0</v>
      </c>
      <c r="E66" s="62">
        <f>ADVANCED!D14</f>
        <v>0</v>
      </c>
      <c r="F66" s="62">
        <f>ADVANCED!W14</f>
        <v>0</v>
      </c>
      <c r="G66" s="62">
        <f t="shared" si="6"/>
        <v>0</v>
      </c>
      <c r="H66" s="62">
        <f t="shared" si="7"/>
        <v>0</v>
      </c>
      <c r="I66" s="63">
        <f>ADVANCED!F14</f>
        <v>0</v>
      </c>
      <c r="J66" s="62"/>
      <c r="K66" s="63">
        <f>ADVANCED!I14</f>
        <v>0</v>
      </c>
      <c r="L66" s="63"/>
      <c r="M66" s="63">
        <f>ADVANCED!L14</f>
        <v>0</v>
      </c>
      <c r="N66" s="62"/>
      <c r="O66" s="63">
        <f>ADVANCED!O14</f>
        <v>0</v>
      </c>
      <c r="P66" s="62"/>
      <c r="Q66" s="63">
        <f>ADVANCED!T14</f>
        <v>0</v>
      </c>
      <c r="R66" s="62"/>
    </row>
    <row r="67" spans="1:18">
      <c r="A67" s="62">
        <v>65</v>
      </c>
      <c r="B67" s="62" t="str">
        <f>ADVANCED!E15</f>
        <v>ADV</v>
      </c>
      <c r="C67" s="62">
        <f>ADVANCED!B15</f>
        <v>0</v>
      </c>
      <c r="D67" s="62">
        <f>ADVANCED!C15</f>
        <v>0</v>
      </c>
      <c r="E67" s="62">
        <f>ADVANCED!D15</f>
        <v>0</v>
      </c>
      <c r="F67" s="62">
        <f>ADVANCED!W15</f>
        <v>0</v>
      </c>
      <c r="G67" s="62">
        <f t="shared" si="6"/>
        <v>0</v>
      </c>
      <c r="H67" s="62">
        <f t="shared" si="7"/>
        <v>0</v>
      </c>
      <c r="I67" s="63">
        <f>ADVANCED!F15</f>
        <v>0</v>
      </c>
      <c r="J67" s="62"/>
      <c r="K67" s="63">
        <f>ADVANCED!I15</f>
        <v>0</v>
      </c>
      <c r="L67" s="63"/>
      <c r="M67" s="63">
        <f>ADVANCED!L15</f>
        <v>0</v>
      </c>
      <c r="N67" s="62"/>
      <c r="O67" s="63">
        <f>ADVANCED!O15</f>
        <v>0</v>
      </c>
      <c r="P67" s="62"/>
      <c r="Q67" s="63">
        <f>ADVANCED!T15</f>
        <v>0</v>
      </c>
      <c r="R67" s="62"/>
    </row>
    <row r="68" spans="1:18">
      <c r="A68" s="62">
        <v>66</v>
      </c>
      <c r="B68" s="62" t="str">
        <f>ADVANCED!E16</f>
        <v>ADV</v>
      </c>
      <c r="C68" s="62">
        <f>ADVANCED!B16</f>
        <v>0</v>
      </c>
      <c r="D68" s="62">
        <f>ADVANCED!C16</f>
        <v>0</v>
      </c>
      <c r="E68" s="62">
        <f>ADVANCED!D16</f>
        <v>0</v>
      </c>
      <c r="F68" s="62">
        <f>ADVANCED!W16</f>
        <v>0</v>
      </c>
      <c r="G68" s="62">
        <f t="shared" si="6"/>
        <v>0</v>
      </c>
      <c r="H68" s="62">
        <f t="shared" si="7"/>
        <v>0</v>
      </c>
      <c r="I68" s="63">
        <f>ADVANCED!F16</f>
        <v>0</v>
      </c>
      <c r="J68" s="62"/>
      <c r="K68" s="63">
        <f>ADVANCED!I16</f>
        <v>0</v>
      </c>
      <c r="L68" s="63"/>
      <c r="M68" s="63">
        <f>ADVANCED!L16</f>
        <v>0</v>
      </c>
      <c r="N68" s="62"/>
      <c r="O68" s="63">
        <f>ADVANCED!O16</f>
        <v>0</v>
      </c>
      <c r="P68" s="62"/>
      <c r="Q68" s="63">
        <f>ADVANCED!T16</f>
        <v>0</v>
      </c>
      <c r="R68" s="62"/>
    </row>
    <row r="69" spans="1:18">
      <c r="A69" s="62">
        <v>67</v>
      </c>
      <c r="B69" s="62" t="str">
        <f>ADVANCED!E17</f>
        <v>ADV</v>
      </c>
      <c r="C69" s="62">
        <f>ADVANCED!B17</f>
        <v>0</v>
      </c>
      <c r="D69" s="62">
        <f>ADVANCED!C17</f>
        <v>0</v>
      </c>
      <c r="E69" s="62">
        <f>ADVANCED!D17</f>
        <v>0</v>
      </c>
      <c r="F69" s="62">
        <f>ADVANCED!W17</f>
        <v>0</v>
      </c>
      <c r="G69" s="62">
        <f t="shared" si="6"/>
        <v>0</v>
      </c>
      <c r="H69" s="62">
        <f t="shared" si="7"/>
        <v>0</v>
      </c>
      <c r="I69" s="63">
        <f>ADVANCED!F17</f>
        <v>0</v>
      </c>
      <c r="J69" s="62"/>
      <c r="K69" s="63">
        <f>ADVANCED!I17</f>
        <v>0</v>
      </c>
      <c r="L69" s="63"/>
      <c r="M69" s="63">
        <f>ADVANCED!L17</f>
        <v>0</v>
      </c>
      <c r="N69" s="62"/>
      <c r="O69" s="63">
        <f>ADVANCED!O17</f>
        <v>0</v>
      </c>
      <c r="P69" s="62"/>
      <c r="Q69" s="63">
        <f>ADVANCED!T17</f>
        <v>0</v>
      </c>
      <c r="R69" s="62"/>
    </row>
    <row r="70" spans="1:18">
      <c r="A70" s="62">
        <v>68</v>
      </c>
      <c r="B70" s="62" t="str">
        <f>ADVANCED!E18</f>
        <v>ADV</v>
      </c>
      <c r="C70" s="62">
        <f>ADVANCED!B18</f>
        <v>0</v>
      </c>
      <c r="D70" s="62">
        <f>ADVANCED!C18</f>
        <v>0</v>
      </c>
      <c r="E70" s="62">
        <f>ADVANCED!D18</f>
        <v>0</v>
      </c>
      <c r="F70" s="62">
        <f>ADVANCED!W18</f>
        <v>0</v>
      </c>
      <c r="G70" s="62">
        <f t="shared" si="6"/>
        <v>0</v>
      </c>
      <c r="H70" s="62">
        <f t="shared" si="7"/>
        <v>0</v>
      </c>
      <c r="I70" s="63">
        <f>ADVANCED!F18</f>
        <v>0</v>
      </c>
      <c r="J70" s="62"/>
      <c r="K70" s="63">
        <f>ADVANCED!I18</f>
        <v>0</v>
      </c>
      <c r="L70" s="63"/>
      <c r="M70" s="63">
        <f>ADVANCED!L18</f>
        <v>0</v>
      </c>
      <c r="N70" s="62"/>
      <c r="O70" s="63">
        <f>ADVANCED!O18</f>
        <v>0</v>
      </c>
      <c r="P70" s="62"/>
      <c r="Q70" s="63">
        <f>ADVANCED!T18</f>
        <v>0</v>
      </c>
      <c r="R70" s="62"/>
    </row>
    <row r="71" spans="1:18">
      <c r="A71" s="62">
        <v>69</v>
      </c>
      <c r="B71" s="62" t="str">
        <f>ADVANCED!E19</f>
        <v>ADV</v>
      </c>
      <c r="C71" s="62">
        <f>ADVANCED!B19</f>
        <v>0</v>
      </c>
      <c r="D71" s="62">
        <f>ADVANCED!C19</f>
        <v>0</v>
      </c>
      <c r="E71" s="62">
        <f>ADVANCED!D19</f>
        <v>0</v>
      </c>
      <c r="F71" s="62">
        <f>ADVANCED!W19</f>
        <v>0</v>
      </c>
      <c r="G71" s="62">
        <f t="shared" si="6"/>
        <v>0</v>
      </c>
      <c r="H71" s="62">
        <f t="shared" si="7"/>
        <v>0</v>
      </c>
      <c r="I71" s="63">
        <f>ADVANCED!F19</f>
        <v>0</v>
      </c>
      <c r="J71" s="62"/>
      <c r="K71" s="63">
        <f>ADVANCED!I19</f>
        <v>0</v>
      </c>
      <c r="L71" s="63"/>
      <c r="M71" s="63">
        <f>ADVANCED!L19</f>
        <v>0</v>
      </c>
      <c r="N71" s="62"/>
      <c r="O71" s="63">
        <f>ADVANCED!O19</f>
        <v>0</v>
      </c>
      <c r="P71" s="62"/>
      <c r="Q71" s="63">
        <f>ADVANCED!T19</f>
        <v>0</v>
      </c>
      <c r="R71" s="62"/>
    </row>
    <row r="72" spans="1:18">
      <c r="A72" s="62">
        <v>70</v>
      </c>
      <c r="B72" s="62" t="str">
        <f>ADVANCED!E20</f>
        <v>ADV</v>
      </c>
      <c r="C72" s="62">
        <f>ADVANCED!B20</f>
        <v>0</v>
      </c>
      <c r="D72" s="62">
        <f>ADVANCED!C20</f>
        <v>0</v>
      </c>
      <c r="E72" s="62">
        <f>ADVANCED!D20</f>
        <v>0</v>
      </c>
      <c r="F72" s="62">
        <f>ADVANCED!W20</f>
        <v>0</v>
      </c>
      <c r="G72" s="62">
        <f t="shared" si="6"/>
        <v>0</v>
      </c>
      <c r="H72" s="62">
        <f t="shared" si="7"/>
        <v>0</v>
      </c>
      <c r="I72" s="63">
        <f>ADVANCED!F20</f>
        <v>0</v>
      </c>
      <c r="J72" s="62"/>
      <c r="K72" s="63">
        <f>ADVANCED!I20</f>
        <v>0</v>
      </c>
      <c r="L72" s="63"/>
      <c r="M72" s="63">
        <f>ADVANCED!L20</f>
        <v>0</v>
      </c>
      <c r="N72" s="62"/>
      <c r="O72" s="63">
        <f>ADVANCED!O20</f>
        <v>0</v>
      </c>
      <c r="P72" s="62"/>
      <c r="Q72" s="63">
        <f>ADVANCED!T20</f>
        <v>0</v>
      </c>
      <c r="R72" s="62"/>
    </row>
    <row r="73" spans="1:18">
      <c r="A73" s="62">
        <v>71</v>
      </c>
      <c r="B73" s="62" t="str">
        <f>ADVANCED!E21</f>
        <v>ADV</v>
      </c>
      <c r="C73" s="62">
        <f>ADVANCED!B21</f>
        <v>0</v>
      </c>
      <c r="D73" s="62">
        <f>ADVANCED!C21</f>
        <v>0</v>
      </c>
      <c r="E73" s="62">
        <f>ADVANCED!D21</f>
        <v>0</v>
      </c>
      <c r="F73" s="62">
        <f>ADVANCED!W21</f>
        <v>0</v>
      </c>
      <c r="G73" s="62">
        <f t="shared" si="6"/>
        <v>0</v>
      </c>
      <c r="H73" s="62">
        <f t="shared" si="7"/>
        <v>0</v>
      </c>
      <c r="I73" s="63">
        <f>ADVANCED!F21</f>
        <v>0</v>
      </c>
      <c r="J73" s="62"/>
      <c r="K73" s="63">
        <f>ADVANCED!I21</f>
        <v>0</v>
      </c>
      <c r="L73" s="63"/>
      <c r="M73" s="63">
        <f>ADVANCED!L21</f>
        <v>0</v>
      </c>
      <c r="N73" s="62"/>
      <c r="O73" s="63">
        <f>ADVANCED!O21</f>
        <v>0</v>
      </c>
      <c r="P73" s="62"/>
      <c r="Q73" s="63">
        <f>ADVANCED!T21</f>
        <v>0</v>
      </c>
      <c r="R73" s="62"/>
    </row>
    <row r="74" spans="1:18">
      <c r="A74" s="62">
        <v>72</v>
      </c>
      <c r="B74" s="62" t="str">
        <f>ADVANCED!E22</f>
        <v>ADV</v>
      </c>
      <c r="C74" s="62">
        <f>ADVANCED!B22</f>
        <v>0</v>
      </c>
      <c r="D74" s="62">
        <f>ADVANCED!C22</f>
        <v>0</v>
      </c>
      <c r="E74" s="62">
        <f>ADVANCED!D22</f>
        <v>0</v>
      </c>
      <c r="F74" s="62">
        <f>ADVANCED!W22</f>
        <v>0</v>
      </c>
      <c r="G74" s="62">
        <f t="shared" si="6"/>
        <v>0</v>
      </c>
      <c r="H74" s="62">
        <f t="shared" si="7"/>
        <v>0</v>
      </c>
      <c r="I74" s="63">
        <f>ADVANCED!F22</f>
        <v>0</v>
      </c>
      <c r="J74" s="62"/>
      <c r="K74" s="63">
        <f>ADVANCED!I22</f>
        <v>0</v>
      </c>
      <c r="L74" s="63"/>
      <c r="M74" s="63">
        <f>ADVANCED!L22</f>
        <v>0</v>
      </c>
      <c r="N74" s="62"/>
      <c r="O74" s="63">
        <f>ADVANCED!O22</f>
        <v>0</v>
      </c>
      <c r="P74" s="62"/>
      <c r="Q74" s="63">
        <f>ADVANCED!T22</f>
        <v>0</v>
      </c>
      <c r="R74" s="62"/>
    </row>
    <row r="75" spans="1:18">
      <c r="A75" s="62">
        <v>73</v>
      </c>
      <c r="B75" s="62" t="str">
        <f>ADVANCED!E23</f>
        <v>ADV</v>
      </c>
      <c r="C75" s="62">
        <f>ADVANCED!B23</f>
        <v>0</v>
      </c>
      <c r="D75" s="62">
        <f>ADVANCED!C23</f>
        <v>0</v>
      </c>
      <c r="E75" s="62">
        <f>ADVANCED!D23</f>
        <v>0</v>
      </c>
      <c r="F75" s="62">
        <f>ADVANCED!W23</f>
        <v>0</v>
      </c>
      <c r="G75" s="62">
        <f t="shared" si="6"/>
        <v>0</v>
      </c>
      <c r="H75" s="62">
        <f t="shared" si="7"/>
        <v>0</v>
      </c>
      <c r="I75" s="63">
        <f>ADVANCED!F23</f>
        <v>0</v>
      </c>
      <c r="J75" s="62"/>
      <c r="K75" s="63">
        <f>ADVANCED!I23</f>
        <v>0</v>
      </c>
      <c r="L75" s="63"/>
      <c r="M75" s="63">
        <f>ADVANCED!L23</f>
        <v>0</v>
      </c>
      <c r="N75" s="62"/>
      <c r="O75" s="63">
        <f>ADVANCED!O23</f>
        <v>0</v>
      </c>
      <c r="P75" s="62"/>
      <c r="Q75" s="63">
        <f>ADVANCED!T23</f>
        <v>0</v>
      </c>
      <c r="R75" s="62"/>
    </row>
    <row r="76" spans="1:18">
      <c r="A76" s="62">
        <v>74</v>
      </c>
      <c r="B76" s="62" t="str">
        <f>ADVANCED!E24</f>
        <v>ADV</v>
      </c>
      <c r="C76" s="62">
        <f>ADVANCED!B24</f>
        <v>0</v>
      </c>
      <c r="D76" s="62">
        <f>ADVANCED!C24</f>
        <v>0</v>
      </c>
      <c r="E76" s="62">
        <f>ADVANCED!D24</f>
        <v>0</v>
      </c>
      <c r="F76" s="62">
        <f>ADVANCED!W24</f>
        <v>0</v>
      </c>
      <c r="G76" s="62">
        <f t="shared" si="6"/>
        <v>0</v>
      </c>
      <c r="H76" s="62">
        <f t="shared" si="7"/>
        <v>0</v>
      </c>
      <c r="I76" s="63">
        <f>ADVANCED!F24</f>
        <v>0</v>
      </c>
      <c r="J76" s="62"/>
      <c r="K76" s="63">
        <f>ADVANCED!I24</f>
        <v>0</v>
      </c>
      <c r="L76" s="63"/>
      <c r="M76" s="63">
        <f>ADVANCED!L24</f>
        <v>0</v>
      </c>
      <c r="N76" s="62"/>
      <c r="O76" s="63">
        <f>ADVANCED!O24</f>
        <v>0</v>
      </c>
      <c r="P76" s="62"/>
      <c r="Q76" s="63">
        <f>ADVANCED!T24</f>
        <v>0</v>
      </c>
      <c r="R76" s="62"/>
    </row>
    <row r="77" spans="1:18">
      <c r="A77" s="62">
        <v>75</v>
      </c>
      <c r="B77" s="62" t="str">
        <f>ADVANCED!E25</f>
        <v>ADV</v>
      </c>
      <c r="C77" s="62">
        <f>ADVANCED!B25</f>
        <v>0</v>
      </c>
      <c r="D77" s="62">
        <f>ADVANCED!C25</f>
        <v>0</v>
      </c>
      <c r="E77" s="62">
        <f>ADVANCED!D25</f>
        <v>0</v>
      </c>
      <c r="F77" s="62">
        <f>ADVANCED!W25</f>
        <v>0</v>
      </c>
      <c r="G77" s="62">
        <f t="shared" si="6"/>
        <v>0</v>
      </c>
      <c r="H77" s="62">
        <f t="shared" si="7"/>
        <v>0</v>
      </c>
      <c r="I77" s="63">
        <f>ADVANCED!F25</f>
        <v>0</v>
      </c>
      <c r="J77" s="62"/>
      <c r="K77" s="63">
        <f>ADVANCED!I25</f>
        <v>0</v>
      </c>
      <c r="L77" s="63"/>
      <c r="M77" s="63">
        <f>ADVANCED!L25</f>
        <v>0</v>
      </c>
      <c r="N77" s="62"/>
      <c r="O77" s="63">
        <f>ADVANCED!O25</f>
        <v>0</v>
      </c>
      <c r="P77" s="62"/>
      <c r="Q77" s="63">
        <f>ADVANCED!T25</f>
        <v>0</v>
      </c>
      <c r="R77" s="62"/>
    </row>
    <row r="78" spans="1:18">
      <c r="A78" s="62">
        <v>76</v>
      </c>
      <c r="B78" s="62" t="str">
        <f>ADVANCED!E26</f>
        <v>ADV</v>
      </c>
      <c r="C78" s="62">
        <f>ADVANCED!B26</f>
        <v>0</v>
      </c>
      <c r="D78" s="62">
        <f>ADVANCED!C26</f>
        <v>0</v>
      </c>
      <c r="E78" s="62">
        <f>ADVANCED!D26</f>
        <v>0</v>
      </c>
      <c r="F78" s="62">
        <f>ADVANCED!W26</f>
        <v>0</v>
      </c>
      <c r="G78" s="62">
        <f t="shared" si="6"/>
        <v>0</v>
      </c>
      <c r="H78" s="62">
        <f t="shared" si="7"/>
        <v>0</v>
      </c>
      <c r="I78" s="63">
        <f>ADVANCED!F26</f>
        <v>0</v>
      </c>
      <c r="J78" s="62"/>
      <c r="K78" s="63">
        <f>ADVANCED!I26</f>
        <v>0</v>
      </c>
      <c r="L78" s="63"/>
      <c r="M78" s="63">
        <f>ADVANCED!L26</f>
        <v>0</v>
      </c>
      <c r="N78" s="62"/>
      <c r="O78" s="63">
        <f>ADVANCED!O26</f>
        <v>0</v>
      </c>
      <c r="P78" s="62"/>
      <c r="Q78" s="63">
        <f>ADVANCED!T26</f>
        <v>0</v>
      </c>
      <c r="R78" s="62"/>
    </row>
    <row r="79" spans="1:18">
      <c r="A79" s="62">
        <v>77</v>
      </c>
      <c r="B79" s="62" t="str">
        <f>ADVANCED!E27</f>
        <v>ADV</v>
      </c>
      <c r="C79" s="62">
        <f>ADVANCED!B27</f>
        <v>0</v>
      </c>
      <c r="D79" s="62">
        <f>ADVANCED!C27</f>
        <v>0</v>
      </c>
      <c r="E79" s="62">
        <f>ADVANCED!D27</f>
        <v>0</v>
      </c>
      <c r="F79" s="62">
        <f>ADVANCED!W27</f>
        <v>0</v>
      </c>
      <c r="G79" s="62">
        <f t="shared" si="6"/>
        <v>0</v>
      </c>
      <c r="H79" s="62">
        <f t="shared" si="7"/>
        <v>0</v>
      </c>
      <c r="I79" s="63">
        <f>ADVANCED!F27</f>
        <v>0</v>
      </c>
      <c r="J79" s="62"/>
      <c r="K79" s="63">
        <f>ADVANCED!I27</f>
        <v>0</v>
      </c>
      <c r="L79" s="63"/>
      <c r="M79" s="63">
        <f>ADVANCED!L27</f>
        <v>0</v>
      </c>
      <c r="N79" s="62"/>
      <c r="O79" s="63">
        <f>ADVANCED!O27</f>
        <v>0</v>
      </c>
      <c r="P79" s="62"/>
      <c r="Q79" s="63">
        <f>ADVANCED!T27</f>
        <v>0</v>
      </c>
      <c r="R79" s="62"/>
    </row>
    <row r="80" spans="1:18">
      <c r="A80" s="62">
        <v>78</v>
      </c>
      <c r="B80" s="62" t="str">
        <f>ADVANCED!E28</f>
        <v>ADV</v>
      </c>
      <c r="C80" s="62">
        <f>ADVANCED!B28</f>
        <v>0</v>
      </c>
      <c r="D80" s="62">
        <f>ADVANCED!C28</f>
        <v>0</v>
      </c>
      <c r="E80" s="62">
        <f>ADVANCED!D28</f>
        <v>0</v>
      </c>
      <c r="F80" s="62">
        <f>ADVANCED!W28</f>
        <v>0</v>
      </c>
      <c r="G80" s="62">
        <f t="shared" si="6"/>
        <v>0</v>
      </c>
      <c r="H80" s="62">
        <f t="shared" si="7"/>
        <v>0</v>
      </c>
      <c r="I80" s="63">
        <f>ADVANCED!F28</f>
        <v>0</v>
      </c>
      <c r="J80" s="62"/>
      <c r="K80" s="63">
        <f>ADVANCED!I28</f>
        <v>0</v>
      </c>
      <c r="L80" s="63"/>
      <c r="M80" s="63">
        <f>ADVANCED!L28</f>
        <v>0</v>
      </c>
      <c r="N80" s="62"/>
      <c r="O80" s="63">
        <f>ADVANCED!O28</f>
        <v>0</v>
      </c>
      <c r="P80" s="62"/>
      <c r="Q80" s="63">
        <f>ADVANCED!T28</f>
        <v>0</v>
      </c>
      <c r="R80" s="62"/>
    </row>
    <row r="81" spans="1:18">
      <c r="A81" s="62">
        <v>79</v>
      </c>
      <c r="B81" s="62" t="str">
        <f>ADVANCED!E29</f>
        <v>ADV</v>
      </c>
      <c r="C81" s="62">
        <f>ADVANCED!B29</f>
        <v>0</v>
      </c>
      <c r="D81" s="62">
        <f>ADVANCED!C29</f>
        <v>0</v>
      </c>
      <c r="E81" s="62">
        <f>ADVANCED!D29</f>
        <v>0</v>
      </c>
      <c r="F81" s="62">
        <f>ADVANCED!W29</f>
        <v>0</v>
      </c>
      <c r="G81" s="62">
        <f t="shared" si="6"/>
        <v>0</v>
      </c>
      <c r="H81" s="62">
        <f t="shared" si="7"/>
        <v>0</v>
      </c>
      <c r="I81" s="63">
        <f>ADVANCED!F29</f>
        <v>0</v>
      </c>
      <c r="J81" s="62"/>
      <c r="K81" s="63">
        <f>ADVANCED!I29</f>
        <v>0</v>
      </c>
      <c r="L81" s="63"/>
      <c r="M81" s="63">
        <f>ADVANCED!L29</f>
        <v>0</v>
      </c>
      <c r="N81" s="62"/>
      <c r="O81" s="63">
        <f>ADVANCED!O29</f>
        <v>0</v>
      </c>
      <c r="P81" s="62"/>
      <c r="Q81" s="63">
        <f>ADVANCED!T29</f>
        <v>0</v>
      </c>
      <c r="R81" s="62"/>
    </row>
    <row r="82" spans="1:18">
      <c r="A82" s="62">
        <v>80</v>
      </c>
      <c r="B82" s="62" t="str">
        <f>ADVANCED!E30</f>
        <v>ADV</v>
      </c>
      <c r="C82" s="62">
        <f>ADVANCED!B30</f>
        <v>0</v>
      </c>
      <c r="D82" s="62">
        <f>ADVANCED!C30</f>
        <v>0</v>
      </c>
      <c r="E82" s="62">
        <f>ADVANCED!D30</f>
        <v>0</v>
      </c>
      <c r="F82" s="62">
        <f>ADVANCED!W30</f>
        <v>0</v>
      </c>
      <c r="G82" s="62">
        <f t="shared" si="6"/>
        <v>0</v>
      </c>
      <c r="H82" s="62">
        <f t="shared" si="7"/>
        <v>0</v>
      </c>
      <c r="I82" s="63">
        <f>ADVANCED!F30</f>
        <v>0</v>
      </c>
      <c r="J82" s="62"/>
      <c r="K82" s="63">
        <f>ADVANCED!I30</f>
        <v>0</v>
      </c>
      <c r="L82" s="63"/>
      <c r="M82" s="63">
        <f>ADVANCED!L30</f>
        <v>0</v>
      </c>
      <c r="N82" s="62"/>
      <c r="O82" s="63">
        <f>ADVANCED!O30</f>
        <v>0</v>
      </c>
      <c r="P82" s="62"/>
      <c r="Q82" s="63">
        <f>ADVANCED!T30</f>
        <v>0</v>
      </c>
      <c r="R82" s="62"/>
    </row>
    <row r="83" spans="1:18">
      <c r="A83" s="62">
        <v>81</v>
      </c>
      <c r="B83" s="62" t="str">
        <f>ADVANCED!E31</f>
        <v>ADV</v>
      </c>
      <c r="C83" s="62">
        <f>ADVANCED!B31</f>
        <v>0</v>
      </c>
      <c r="D83" s="62">
        <f>ADVANCED!C31</f>
        <v>0</v>
      </c>
      <c r="E83" s="62">
        <f>ADVANCED!D31</f>
        <v>0</v>
      </c>
      <c r="F83" s="62">
        <f>ADVANCED!W31</f>
        <v>0</v>
      </c>
      <c r="G83" s="62">
        <f t="shared" si="6"/>
        <v>0</v>
      </c>
      <c r="H83" s="62">
        <f t="shared" si="7"/>
        <v>0</v>
      </c>
      <c r="I83" s="63">
        <f>ADVANCED!F31</f>
        <v>0</v>
      </c>
      <c r="J83" s="62"/>
      <c r="K83" s="63">
        <f>ADVANCED!I31</f>
        <v>0</v>
      </c>
      <c r="L83" s="63"/>
      <c r="M83" s="63">
        <f>ADVANCED!L31</f>
        <v>0</v>
      </c>
      <c r="N83" s="62"/>
      <c r="O83" s="63">
        <f>ADVANCED!O31</f>
        <v>0</v>
      </c>
      <c r="P83" s="62"/>
      <c r="Q83" s="63">
        <f>ADVANCED!T31</f>
        <v>0</v>
      </c>
      <c r="R83" s="62"/>
    </row>
    <row r="84" spans="1:18">
      <c r="A84" s="62">
        <v>82</v>
      </c>
      <c r="B84" s="62" t="str">
        <f>ADVANCED!E32</f>
        <v>ADV</v>
      </c>
      <c r="C84" s="62">
        <f>ADVANCED!B32</f>
        <v>0</v>
      </c>
      <c r="D84" s="62">
        <f>ADVANCED!C32</f>
        <v>0</v>
      </c>
      <c r="E84" s="62">
        <f>ADVANCED!D32</f>
        <v>0</v>
      </c>
      <c r="F84" s="62">
        <f>ADVANCED!W32</f>
        <v>0</v>
      </c>
      <c r="G84" s="62">
        <f t="shared" si="6"/>
        <v>0</v>
      </c>
      <c r="H84" s="62">
        <f t="shared" si="7"/>
        <v>0</v>
      </c>
      <c r="I84" s="63">
        <f>ADVANCED!F32</f>
        <v>0</v>
      </c>
      <c r="J84" s="62"/>
      <c r="K84" s="63">
        <f>ADVANCED!I32</f>
        <v>0</v>
      </c>
      <c r="L84" s="63"/>
      <c r="M84" s="63">
        <f>ADVANCED!L32</f>
        <v>0</v>
      </c>
      <c r="N84" s="62"/>
      <c r="O84" s="63">
        <f>ADVANCED!O32</f>
        <v>0</v>
      </c>
      <c r="P84" s="62"/>
      <c r="Q84" s="63">
        <f>ADVANCED!T32</f>
        <v>0</v>
      </c>
      <c r="R84" s="62"/>
    </row>
    <row r="85" spans="1:18">
      <c r="A85" s="62">
        <v>83</v>
      </c>
      <c r="B85" s="62" t="str">
        <f>ADVANCED!E33</f>
        <v>ADV</v>
      </c>
      <c r="C85" s="62">
        <f>ADVANCED!B33</f>
        <v>0</v>
      </c>
      <c r="D85" s="62">
        <f>ADVANCED!C33</f>
        <v>0</v>
      </c>
      <c r="E85" s="62">
        <f>ADVANCED!D33</f>
        <v>0</v>
      </c>
      <c r="F85" s="62">
        <f>ADVANCED!W33</f>
        <v>0</v>
      </c>
      <c r="G85" s="62">
        <f t="shared" si="6"/>
        <v>0</v>
      </c>
      <c r="H85" s="62">
        <f t="shared" si="7"/>
        <v>0</v>
      </c>
      <c r="I85" s="63">
        <f>ADVANCED!F33</f>
        <v>0</v>
      </c>
      <c r="J85" s="62"/>
      <c r="K85" s="63">
        <f>ADVANCED!I33</f>
        <v>0</v>
      </c>
      <c r="L85" s="63"/>
      <c r="M85" s="63">
        <f>ADVANCED!L33</f>
        <v>0</v>
      </c>
      <c r="N85" s="62"/>
      <c r="O85" s="63">
        <f>ADVANCED!O33</f>
        <v>0</v>
      </c>
      <c r="P85" s="62"/>
      <c r="Q85" s="63">
        <f>ADVANCED!T33</f>
        <v>0</v>
      </c>
      <c r="R85" s="62"/>
    </row>
    <row r="86" spans="1:18">
      <c r="A86" s="62">
        <v>84</v>
      </c>
      <c r="B86" s="62" t="str">
        <f>ADVANCED!E34</f>
        <v>ADV</v>
      </c>
      <c r="C86" s="62">
        <f>ADVANCED!B34</f>
        <v>0</v>
      </c>
      <c r="D86" s="62">
        <f>ADVANCED!C34</f>
        <v>0</v>
      </c>
      <c r="E86" s="62">
        <f>ADVANCED!D34</f>
        <v>0</v>
      </c>
      <c r="F86" s="62">
        <f>ADVANCED!W34</f>
        <v>0</v>
      </c>
      <c r="G86" s="62">
        <f t="shared" si="6"/>
        <v>0</v>
      </c>
      <c r="H86" s="62">
        <f t="shared" si="7"/>
        <v>0</v>
      </c>
      <c r="I86" s="63">
        <f>ADVANCED!F34</f>
        <v>0</v>
      </c>
      <c r="J86" s="62"/>
      <c r="K86" s="63">
        <f>ADVANCED!I34</f>
        <v>0</v>
      </c>
      <c r="L86" s="63"/>
      <c r="M86" s="63">
        <f>ADVANCED!L34</f>
        <v>0</v>
      </c>
      <c r="N86" s="62"/>
      <c r="O86" s="63">
        <f>ADVANCED!O34</f>
        <v>0</v>
      </c>
      <c r="P86" s="62"/>
      <c r="Q86" s="63">
        <f>ADVANCED!T34</f>
        <v>0</v>
      </c>
      <c r="R86" s="62"/>
    </row>
    <row r="87" spans="1:18">
      <c r="A87" s="62">
        <v>85</v>
      </c>
      <c r="B87" s="62" t="str">
        <f>ADVANCED!E35</f>
        <v>ADV</v>
      </c>
      <c r="C87" s="62">
        <f>ADVANCED!B35</f>
        <v>0</v>
      </c>
      <c r="D87" s="62">
        <f>ADVANCED!C35</f>
        <v>0</v>
      </c>
      <c r="E87" s="62">
        <f>ADVANCED!D35</f>
        <v>0</v>
      </c>
      <c r="F87" s="62">
        <f>ADVANCED!W35</f>
        <v>0</v>
      </c>
      <c r="G87" s="62">
        <f t="shared" si="6"/>
        <v>0</v>
      </c>
      <c r="H87" s="62">
        <f t="shared" si="7"/>
        <v>0</v>
      </c>
      <c r="I87" s="63">
        <f>ADVANCED!F35</f>
        <v>0</v>
      </c>
      <c r="J87" s="62"/>
      <c r="K87" s="63">
        <f>ADVANCED!I35</f>
        <v>0</v>
      </c>
      <c r="L87" s="63"/>
      <c r="M87" s="63">
        <f>ADVANCED!L35</f>
        <v>0</v>
      </c>
      <c r="N87" s="62"/>
      <c r="O87" s="63">
        <f>ADVANCED!O35</f>
        <v>0</v>
      </c>
      <c r="P87" s="62"/>
      <c r="Q87" s="63">
        <f>ADVANCED!T35</f>
        <v>0</v>
      </c>
      <c r="R87" s="62"/>
    </row>
    <row r="88" spans="1:18">
      <c r="A88" s="62">
        <v>86</v>
      </c>
      <c r="B88" s="62" t="str">
        <f>ADVANCED!E36</f>
        <v>ADV</v>
      </c>
      <c r="C88" s="62">
        <f>ADVANCED!B36</f>
        <v>0</v>
      </c>
      <c r="D88" s="62">
        <f>ADVANCED!C36</f>
        <v>0</v>
      </c>
      <c r="E88" s="62">
        <f>ADVANCED!D36</f>
        <v>0</v>
      </c>
      <c r="F88" s="62">
        <f>ADVANCED!W36</f>
        <v>0</v>
      </c>
      <c r="G88" s="62">
        <f t="shared" si="6"/>
        <v>0</v>
      </c>
      <c r="H88" s="62">
        <f t="shared" si="7"/>
        <v>0</v>
      </c>
      <c r="I88" s="63">
        <f>ADVANCED!F36</f>
        <v>0</v>
      </c>
      <c r="J88" s="62"/>
      <c r="K88" s="63">
        <f>ADVANCED!I36</f>
        <v>0</v>
      </c>
      <c r="L88" s="63"/>
      <c r="M88" s="63">
        <f>ADVANCED!L36</f>
        <v>0</v>
      </c>
      <c r="N88" s="62"/>
      <c r="O88" s="63">
        <f>ADVANCED!O36</f>
        <v>0</v>
      </c>
      <c r="P88" s="62"/>
      <c r="Q88" s="63">
        <f>ADVANCED!T36</f>
        <v>0</v>
      </c>
      <c r="R88" s="62"/>
    </row>
    <row r="89" spans="1:18">
      <c r="A89" s="62">
        <v>87</v>
      </c>
      <c r="B89" s="62" t="str">
        <f>ADVANCED!E37</f>
        <v>ADV</v>
      </c>
      <c r="C89" s="62">
        <f>ADVANCED!B37</f>
        <v>0</v>
      </c>
      <c r="D89" s="62">
        <f>ADVANCED!C37</f>
        <v>0</v>
      </c>
      <c r="E89" s="62">
        <f>ADVANCED!D37</f>
        <v>0</v>
      </c>
      <c r="F89" s="62">
        <f>ADVANCED!W37</f>
        <v>0</v>
      </c>
      <c r="G89" s="62">
        <f t="shared" si="6"/>
        <v>0</v>
      </c>
      <c r="H89" s="62">
        <f t="shared" si="7"/>
        <v>0</v>
      </c>
      <c r="I89" s="63">
        <f>ADVANCED!F37</f>
        <v>0</v>
      </c>
      <c r="J89" s="62"/>
      <c r="K89" s="63">
        <f>ADVANCED!I37</f>
        <v>0</v>
      </c>
      <c r="L89" s="63"/>
      <c r="M89" s="63">
        <f>ADVANCED!L37</f>
        <v>0</v>
      </c>
      <c r="N89" s="62"/>
      <c r="O89" s="63">
        <f>ADVANCED!O37</f>
        <v>0</v>
      </c>
      <c r="P89" s="62"/>
      <c r="Q89" s="63">
        <f>ADVANCED!T37</f>
        <v>0</v>
      </c>
      <c r="R89" s="62"/>
    </row>
    <row r="90" spans="1:18">
      <c r="A90" s="62">
        <v>88</v>
      </c>
      <c r="B90" s="62" t="str">
        <f>ADVANCED!E38</f>
        <v>ADV</v>
      </c>
      <c r="C90" s="62">
        <f>ADVANCED!B38</f>
        <v>0</v>
      </c>
      <c r="D90" s="62">
        <f>ADVANCED!C38</f>
        <v>0</v>
      </c>
      <c r="E90" s="62">
        <f>ADVANCED!D38</f>
        <v>0</v>
      </c>
      <c r="F90" s="62">
        <f>ADVANCED!W38</f>
        <v>0</v>
      </c>
      <c r="G90" s="62">
        <f t="shared" si="6"/>
        <v>0</v>
      </c>
      <c r="H90" s="62">
        <f t="shared" si="7"/>
        <v>0</v>
      </c>
      <c r="I90" s="63">
        <f>ADVANCED!F38</f>
        <v>0</v>
      </c>
      <c r="J90" s="62"/>
      <c r="K90" s="63">
        <f>ADVANCED!I38</f>
        <v>0</v>
      </c>
      <c r="L90" s="63"/>
      <c r="M90" s="63">
        <f>ADVANCED!L38</f>
        <v>0</v>
      </c>
      <c r="N90" s="62"/>
      <c r="O90" s="63">
        <f>ADVANCED!O38</f>
        <v>0</v>
      </c>
      <c r="P90" s="62"/>
      <c r="Q90" s="63">
        <f>ADVANCED!T38</f>
        <v>0</v>
      </c>
      <c r="R90" s="62"/>
    </row>
    <row r="91" spans="1:18">
      <c r="A91" s="62">
        <v>89</v>
      </c>
      <c r="B91" s="62" t="str">
        <f>ADVANCED!E39</f>
        <v>ADV</v>
      </c>
      <c r="C91" s="62">
        <f>ADVANCED!B39</f>
        <v>0</v>
      </c>
      <c r="D91" s="62">
        <f>ADVANCED!C39</f>
        <v>0</v>
      </c>
      <c r="E91" s="62">
        <f>ADVANCED!D39</f>
        <v>0</v>
      </c>
      <c r="F91" s="62">
        <f>ADVANCED!W39</f>
        <v>0</v>
      </c>
      <c r="G91" s="62">
        <f t="shared" si="6"/>
        <v>0</v>
      </c>
      <c r="H91" s="62">
        <f t="shared" si="7"/>
        <v>0</v>
      </c>
      <c r="I91" s="63">
        <f>ADVANCED!F39</f>
        <v>0</v>
      </c>
      <c r="J91" s="62"/>
      <c r="K91" s="63">
        <f>ADVANCED!I39</f>
        <v>0</v>
      </c>
      <c r="L91" s="63"/>
      <c r="M91" s="63">
        <f>ADVANCED!L39</f>
        <v>0</v>
      </c>
      <c r="N91" s="62"/>
      <c r="O91" s="63">
        <f>ADVANCED!O39</f>
        <v>0</v>
      </c>
      <c r="P91" s="62"/>
      <c r="Q91" s="63">
        <f>ADVANCED!T39</f>
        <v>0</v>
      </c>
      <c r="R91" s="62"/>
    </row>
    <row r="92" spans="1:18">
      <c r="A92" s="62">
        <v>90</v>
      </c>
      <c r="B92" s="62" t="str">
        <f>ADVANCED!E40</f>
        <v>ADV</v>
      </c>
      <c r="C92" s="62">
        <f>ADVANCED!B40</f>
        <v>0</v>
      </c>
      <c r="D92" s="62">
        <f>ADVANCED!C40</f>
        <v>0</v>
      </c>
      <c r="E92" s="62">
        <f>ADVANCED!D40</f>
        <v>0</v>
      </c>
      <c r="F92" s="62">
        <f>ADVANCED!W40</f>
        <v>0</v>
      </c>
      <c r="G92" s="62">
        <f>SUM(I92,K92,M92,O92,Q92)</f>
        <v>0</v>
      </c>
      <c r="H92" s="62">
        <f>SUM(I92,K92,M92,O92)</f>
        <v>0</v>
      </c>
      <c r="I92" s="63">
        <f>ADVANCED!F40</f>
        <v>0</v>
      </c>
      <c r="J92" s="62"/>
      <c r="K92" s="63">
        <f>ADVANCED!I40</f>
        <v>0</v>
      </c>
      <c r="L92" s="63"/>
      <c r="M92" s="63">
        <f>ADVANCED!L40</f>
        <v>0</v>
      </c>
      <c r="N92" s="62"/>
      <c r="O92" s="63">
        <f>ADVANCED!O40</f>
        <v>0</v>
      </c>
      <c r="P92" s="62"/>
      <c r="Q92" s="63">
        <f>ADVANCED!T40</f>
        <v>0</v>
      </c>
      <c r="R92" s="62"/>
    </row>
  </sheetData>
  <sheetProtection password="D525" sheet="1" objects="1" scenarios="1"/>
  <mergeCells count="1">
    <mergeCell ref="E1:R1"/>
  </mergeCell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NOVICE</vt:lpstr>
      <vt:lpstr>LIMITED</vt:lpstr>
      <vt:lpstr>INTERMEDIATE</vt:lpstr>
      <vt:lpstr>ADVANCED</vt:lpstr>
      <vt:lpstr>OPEN </vt:lpstr>
      <vt:lpstr>SUMMARY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Stewart</dc:creator>
  <cp:lastModifiedBy>Office 2004 Test Drive User</cp:lastModifiedBy>
  <cp:lastPrinted>2013-07-21T20:14:24Z</cp:lastPrinted>
  <dcterms:created xsi:type="dcterms:W3CDTF">2010-02-07T16:29:32Z</dcterms:created>
  <dcterms:modified xsi:type="dcterms:W3CDTF">2013-07-23T23:04:09Z</dcterms:modified>
</cp:coreProperties>
</file>